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-120" yWindow="-120" windowWidth="20730" windowHeight="117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5" i="1" l="1"/>
  <c r="A95" i="1"/>
  <c r="G12" i="1"/>
  <c r="F12" i="1"/>
  <c r="H12" i="1"/>
  <c r="I12" i="1"/>
  <c r="J12" i="1"/>
  <c r="A13" i="1"/>
  <c r="B13" i="1"/>
  <c r="F22" i="1"/>
  <c r="G22" i="1"/>
  <c r="G23" i="1" s="1"/>
  <c r="H22" i="1"/>
  <c r="I22" i="1"/>
  <c r="J22" i="1"/>
  <c r="A23" i="1"/>
  <c r="B23" i="1"/>
  <c r="F30" i="1"/>
  <c r="G30" i="1"/>
  <c r="H30" i="1"/>
  <c r="I30" i="1"/>
  <c r="J30" i="1"/>
  <c r="A31" i="1"/>
  <c r="B31" i="1"/>
  <c r="F40" i="1"/>
  <c r="G40" i="1"/>
  <c r="H40" i="1"/>
  <c r="I40" i="1"/>
  <c r="J40" i="1"/>
  <c r="A41" i="1"/>
  <c r="B41" i="1"/>
  <c r="F49" i="1"/>
  <c r="G49" i="1"/>
  <c r="H49" i="1"/>
  <c r="I49" i="1"/>
  <c r="J49" i="1"/>
  <c r="A50" i="1"/>
  <c r="B50" i="1"/>
  <c r="F59" i="1"/>
  <c r="G59" i="1"/>
  <c r="H59" i="1"/>
  <c r="I59" i="1"/>
  <c r="J59" i="1"/>
  <c r="A60" i="1"/>
  <c r="B60" i="1"/>
  <c r="F67" i="1"/>
  <c r="G67" i="1"/>
  <c r="H67" i="1"/>
  <c r="I67" i="1"/>
  <c r="J67" i="1"/>
  <c r="A68" i="1"/>
  <c r="B68" i="1"/>
  <c r="F77" i="1"/>
  <c r="G77" i="1"/>
  <c r="H77" i="1"/>
  <c r="I77" i="1"/>
  <c r="J77" i="1"/>
  <c r="A78" i="1"/>
  <c r="B78" i="1"/>
  <c r="F84" i="1"/>
  <c r="G84" i="1"/>
  <c r="H84" i="1"/>
  <c r="I84" i="1"/>
  <c r="J84" i="1"/>
  <c r="F94" i="1"/>
  <c r="G94" i="1"/>
  <c r="H94" i="1"/>
  <c r="I94" i="1"/>
  <c r="J94" i="1"/>
  <c r="F102" i="1"/>
  <c r="G102" i="1"/>
  <c r="H102" i="1"/>
  <c r="I102" i="1"/>
  <c r="J102" i="1"/>
  <c r="A103" i="1"/>
  <c r="B103" i="1"/>
  <c r="F112" i="1"/>
  <c r="G112" i="1"/>
  <c r="H112" i="1"/>
  <c r="I112" i="1"/>
  <c r="J112" i="1"/>
  <c r="A113" i="1"/>
  <c r="B113" i="1"/>
  <c r="F121" i="1"/>
  <c r="G121" i="1"/>
  <c r="H121" i="1"/>
  <c r="I121" i="1"/>
  <c r="J121" i="1"/>
  <c r="A122" i="1"/>
  <c r="B122" i="1"/>
  <c r="F131" i="1"/>
  <c r="G131" i="1"/>
  <c r="H131" i="1"/>
  <c r="I131" i="1"/>
  <c r="J131" i="1"/>
  <c r="A132" i="1"/>
  <c r="B132" i="1"/>
  <c r="F139" i="1"/>
  <c r="G139" i="1"/>
  <c r="H139" i="1"/>
  <c r="I139" i="1"/>
  <c r="J139" i="1"/>
  <c r="A140" i="1"/>
  <c r="B140" i="1"/>
  <c r="F149" i="1"/>
  <c r="G149" i="1"/>
  <c r="H149" i="1"/>
  <c r="I149" i="1"/>
  <c r="J149" i="1"/>
  <c r="A150" i="1"/>
  <c r="B150" i="1"/>
  <c r="F158" i="1"/>
  <c r="G158" i="1"/>
  <c r="H158" i="1"/>
  <c r="I158" i="1"/>
  <c r="J158" i="1"/>
  <c r="A159" i="1"/>
  <c r="B159" i="1"/>
  <c r="F168" i="1"/>
  <c r="G168" i="1"/>
  <c r="H168" i="1"/>
  <c r="I168" i="1"/>
  <c r="J168" i="1"/>
  <c r="A169" i="1"/>
  <c r="B169" i="1"/>
  <c r="F176" i="1"/>
  <c r="G176" i="1"/>
  <c r="H176" i="1"/>
  <c r="I176" i="1"/>
  <c r="J176" i="1"/>
  <c r="A177" i="1"/>
  <c r="B177" i="1"/>
  <c r="F186" i="1"/>
  <c r="G186" i="1"/>
  <c r="H186" i="1"/>
  <c r="I186" i="1"/>
  <c r="J186" i="1"/>
  <c r="A187" i="1"/>
  <c r="B187" i="1"/>
  <c r="G187" i="1" l="1"/>
  <c r="I187" i="1"/>
  <c r="J187" i="1"/>
  <c r="H187" i="1"/>
  <c r="H113" i="1"/>
  <c r="J150" i="1"/>
  <c r="G132" i="1"/>
  <c r="J78" i="1"/>
  <c r="J169" i="1"/>
  <c r="H169" i="1"/>
  <c r="F169" i="1"/>
  <c r="I169" i="1"/>
  <c r="I150" i="1"/>
  <c r="G150" i="1"/>
  <c r="F150" i="1"/>
  <c r="J95" i="1"/>
  <c r="H95" i="1"/>
  <c r="F95" i="1"/>
  <c r="J60" i="1"/>
  <c r="H60" i="1"/>
  <c r="H41" i="1"/>
  <c r="F187" i="1"/>
  <c r="I132" i="1"/>
  <c r="J113" i="1"/>
  <c r="F113" i="1"/>
  <c r="H78" i="1"/>
  <c r="F60" i="1"/>
  <c r="I60" i="1"/>
  <c r="G60" i="1"/>
  <c r="I23" i="1"/>
  <c r="I41" i="1"/>
  <c r="G41" i="1"/>
  <c r="J132" i="1"/>
  <c r="H132" i="1"/>
  <c r="F132" i="1"/>
  <c r="I113" i="1"/>
  <c r="G113" i="1"/>
  <c r="I95" i="1"/>
  <c r="I78" i="1"/>
  <c r="G78" i="1"/>
  <c r="F78" i="1"/>
  <c r="J41" i="1"/>
  <c r="F41" i="1"/>
  <c r="J23" i="1"/>
  <c r="H23" i="1"/>
  <c r="F23" i="1"/>
  <c r="G169" i="1"/>
  <c r="H150" i="1"/>
  <c r="G95" i="1"/>
  <c r="J188" i="1" l="1"/>
  <c r="H188" i="1"/>
  <c r="I188" i="1"/>
  <c r="G188" i="1"/>
  <c r="F188" i="1"/>
</calcChain>
</file>

<file path=xl/sharedStrings.xml><?xml version="1.0" encoding="utf-8"?>
<sst xmlns="http://schemas.openxmlformats.org/spreadsheetml/2006/main" count="296" uniqueCount="96">
  <si>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</si>
  <si>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</si>
  <si>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</si>
  <si>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</si>
  <si>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</si>
  <si>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</si>
  <si>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</si>
  <si>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</si>
  <si>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</si>
  <si>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</si>
  <si>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</si>
  <si>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</si>
  <si>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</si>
  <si>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</si>
  <si>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</si>
  <si>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</si>
  <si>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</si>
  <si>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</si>
  <si>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</si>
  <si>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</si>
  <si>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</si>
  <si>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</si>
  <si>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</si>
  <si>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Обед</t>
  </si>
  <si>
    <t>закуска</t>
  </si>
  <si>
    <t>1 блюдо</t>
  </si>
  <si>
    <t>2 блюдо</t>
  </si>
  <si>
    <t>339/1</t>
  </si>
  <si>
    <t>гарнир</t>
  </si>
  <si>
    <t>напиток</t>
  </si>
  <si>
    <t>Чай с сахаром</t>
  </si>
  <si>
    <t>457/1</t>
  </si>
  <si>
    <t>хлеб бел.</t>
  </si>
  <si>
    <t>хлеб черн.</t>
  </si>
  <si>
    <t>Итого за день:</t>
  </si>
  <si>
    <t>Тефтели из мяса в молочном соусе</t>
  </si>
  <si>
    <t>349/1</t>
  </si>
  <si>
    <t>Рыба запеченная с картофелем по русски</t>
  </si>
  <si>
    <t>250/1</t>
  </si>
  <si>
    <t>Компот из смеси сухофруктов</t>
  </si>
  <si>
    <t>495/1</t>
  </si>
  <si>
    <t>Бутерброды с сыром и маслом</t>
  </si>
  <si>
    <t>65/1</t>
  </si>
  <si>
    <t>465/1</t>
  </si>
  <si>
    <t>356/1</t>
  </si>
  <si>
    <t>Макаронные изделия отварные</t>
  </si>
  <si>
    <t>256/1</t>
  </si>
  <si>
    <t>Рагу из птицы</t>
  </si>
  <si>
    <t>376/1</t>
  </si>
  <si>
    <t>380/1</t>
  </si>
  <si>
    <t>Среднее значение за период:</t>
  </si>
  <si>
    <t>Йогурт</t>
  </si>
  <si>
    <t>1/1</t>
  </si>
  <si>
    <t>2/1</t>
  </si>
  <si>
    <t>Салат из капусты белокочанной</t>
  </si>
  <si>
    <t>Печень говяжья по -строгоновски</t>
  </si>
  <si>
    <t>Хлеб пшеничный витаминизированный</t>
  </si>
  <si>
    <t>Хлеб ржано-пшеничный витаминизированный</t>
  </si>
  <si>
    <t>Икра кабачовая</t>
  </si>
  <si>
    <t>50/1</t>
  </si>
  <si>
    <t>2,/1</t>
  </si>
  <si>
    <t xml:space="preserve">Бутерброд с маслом </t>
  </si>
  <si>
    <t>70/71/1</t>
  </si>
  <si>
    <t>Котлета из мяса</t>
  </si>
  <si>
    <t>Рагу из овощей</t>
  </si>
  <si>
    <t>177/1</t>
  </si>
  <si>
    <t>Чай с молоком</t>
  </si>
  <si>
    <t>460/1</t>
  </si>
  <si>
    <t>Бутерброд с сыром</t>
  </si>
  <si>
    <t>63/64/1</t>
  </si>
  <si>
    <t>Компот из свежих плодов или ягод</t>
  </si>
  <si>
    <t>486/1</t>
  </si>
  <si>
    <t>Сдоба в ассортименте</t>
  </si>
  <si>
    <t>Запеканка из творога</t>
  </si>
  <si>
    <t>279/1</t>
  </si>
  <si>
    <t>Ватрушка с творогом</t>
  </si>
  <si>
    <t>Омлет натуральный</t>
  </si>
  <si>
    <t>268/1</t>
  </si>
  <si>
    <t>Кофейный напиток с Молоком</t>
  </si>
  <si>
    <t>Салат из свеклы отварной</t>
  </si>
  <si>
    <t>26/1</t>
  </si>
  <si>
    <t>Рыба тушеная в томате с овощами</t>
  </si>
  <si>
    <t>299/1</t>
  </si>
  <si>
    <t>Рис припущенный</t>
  </si>
  <si>
    <t>386/1</t>
  </si>
  <si>
    <t>Какао с молоком</t>
  </si>
  <si>
    <t>462/1</t>
  </si>
  <si>
    <t>Каша пшенная молочная жидкая</t>
  </si>
  <si>
    <t>235/1</t>
  </si>
  <si>
    <t>Капуста тушенная</t>
  </si>
  <si>
    <t>Жаркое по домашнему</t>
  </si>
  <si>
    <t>328/1</t>
  </si>
  <si>
    <t>гор.напиток</t>
  </si>
  <si>
    <t>хлеб</t>
  </si>
  <si>
    <t>МКОУ  "Чистопрудненская ООШ"</t>
  </si>
  <si>
    <t>Харина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</si>
</sst>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d\.mmm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0" borderId="1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165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6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8"/>
  <sheetViews>
    <sheetView tabSelected="1" workbookViewId="0">
      <pane xSplit="4" ySplit="5" topLeftCell="E23" activePane="bottomRight" state="frozen"/>
      <selection pane="topRight"/>
      <selection pane="bottomLeft"/>
      <selection pane="bottomRight" activeCell="C1" sqref="C1:E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 x14ac:dyDescent="0.25">
      <c r="A1" s="2" t="s">
        <v>0</v>
      </c>
      <c r="C1" s="53" t="s">
        <v>94</v>
      </c>
      <c r="D1" s="54"/>
      <c r="E1" s="54"/>
      <c r="F1" s="3" t="s">
        <v>1</v>
      </c>
      <c r="G1" s="1" t="s">
        <v>2</v>
      </c>
      <c r="H1" s="55" t="s">
        <v>3</v>
      </c>
      <c r="I1" s="55"/>
      <c r="J1" s="55"/>
      <c r="K1" s="55"/>
    </row>
    <row r="2" spans="1:11" ht="18" x14ac:dyDescent="0.2">
      <c r="A2" s="4" t="s">
        <v>4</v>
      </c>
      <c r="C2" s="1"/>
      <c r="G2" s="1" t="s">
        <v>5</v>
      </c>
      <c r="H2" s="55" t="s">
        <v>95</v>
      </c>
      <c r="I2" s="55"/>
      <c r="J2" s="55"/>
      <c r="K2" s="55"/>
    </row>
    <row r="3" spans="1:11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56">
        <v>45671</v>
      </c>
      <c r="I3" s="57"/>
      <c r="J3" s="57"/>
      <c r="K3" s="57"/>
    </row>
    <row r="4" spans="1:11" x14ac:dyDescent="0.2">
      <c r="C4" s="1"/>
      <c r="D4" s="5"/>
    </row>
    <row r="5" spans="1:11" ht="34.5" thickBot="1" x14ac:dyDescent="0.25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40" t="s">
        <v>19</v>
      </c>
    </row>
    <row r="6" spans="1:11" ht="15.75" thickBot="1" x14ac:dyDescent="0.3">
      <c r="A6" s="11">
        <v>1</v>
      </c>
      <c r="B6" s="12">
        <v>1</v>
      </c>
      <c r="C6" s="13" t="s">
        <v>20</v>
      </c>
      <c r="D6" s="22" t="s">
        <v>24</v>
      </c>
      <c r="E6" s="14" t="s">
        <v>54</v>
      </c>
      <c r="F6" s="15">
        <v>60</v>
      </c>
      <c r="G6" s="15">
        <v>0.92</v>
      </c>
      <c r="H6" s="15">
        <v>3.65</v>
      </c>
      <c r="I6" s="15">
        <v>5.58</v>
      </c>
      <c r="J6" s="15">
        <v>58.88</v>
      </c>
      <c r="K6" s="48" t="s">
        <v>52</v>
      </c>
    </row>
    <row r="7" spans="1:11" ht="15" x14ac:dyDescent="0.25">
      <c r="A7" s="16"/>
      <c r="B7" s="17"/>
      <c r="C7" s="18"/>
      <c r="D7" s="22" t="s">
        <v>21</v>
      </c>
      <c r="E7" s="20" t="s">
        <v>55</v>
      </c>
      <c r="F7" s="21">
        <v>100</v>
      </c>
      <c r="G7" s="21">
        <v>14.27</v>
      </c>
      <c r="H7" s="21">
        <v>11.97</v>
      </c>
      <c r="I7" s="21">
        <v>8.34</v>
      </c>
      <c r="J7" s="21">
        <v>198.12</v>
      </c>
      <c r="K7" s="49" t="s">
        <v>44</v>
      </c>
    </row>
    <row r="8" spans="1:11" ht="15" x14ac:dyDescent="0.25">
      <c r="A8" s="16"/>
      <c r="B8" s="17"/>
      <c r="C8" s="18"/>
      <c r="D8" s="22"/>
      <c r="E8" s="14" t="s">
        <v>45</v>
      </c>
      <c r="F8" s="15">
        <v>150</v>
      </c>
      <c r="G8" s="15">
        <v>6.02</v>
      </c>
      <c r="H8" s="15">
        <v>4.3899999999999997</v>
      </c>
      <c r="I8" s="15">
        <v>38.17</v>
      </c>
      <c r="J8" s="15">
        <v>216.29</v>
      </c>
      <c r="K8" s="48" t="s">
        <v>46</v>
      </c>
    </row>
    <row r="9" spans="1:11" ht="15" x14ac:dyDescent="0.25">
      <c r="A9" s="16"/>
      <c r="B9" s="17"/>
      <c r="C9" s="18"/>
      <c r="D9" s="22" t="s">
        <v>92</v>
      </c>
      <c r="E9" s="14" t="s">
        <v>39</v>
      </c>
      <c r="F9" s="15">
        <v>200</v>
      </c>
      <c r="G9" s="15">
        <v>0.41</v>
      </c>
      <c r="H9" s="15"/>
      <c r="I9" s="15">
        <v>10</v>
      </c>
      <c r="J9" s="15">
        <v>41.63</v>
      </c>
      <c r="K9" s="48" t="s">
        <v>40</v>
      </c>
    </row>
    <row r="10" spans="1:11" ht="15.75" thickBot="1" x14ac:dyDescent="0.3">
      <c r="A10" s="16"/>
      <c r="B10" s="17"/>
      <c r="C10" s="18"/>
      <c r="D10" s="22" t="s">
        <v>32</v>
      </c>
      <c r="E10" s="14" t="s">
        <v>56</v>
      </c>
      <c r="F10" s="15">
        <v>30</v>
      </c>
      <c r="G10" s="15">
        <v>2.2799999999999998</v>
      </c>
      <c r="H10" s="15">
        <v>0.27</v>
      </c>
      <c r="I10" s="15">
        <v>14.73</v>
      </c>
      <c r="J10" s="15">
        <v>70.459999999999994</v>
      </c>
      <c r="K10" s="48" t="s">
        <v>53</v>
      </c>
    </row>
    <row r="11" spans="1:11" ht="15" x14ac:dyDescent="0.25">
      <c r="A11" s="16"/>
      <c r="B11" s="17"/>
      <c r="C11" s="18"/>
      <c r="D11" s="22" t="s">
        <v>33</v>
      </c>
      <c r="E11" s="20" t="s">
        <v>57</v>
      </c>
      <c r="F11" s="21">
        <v>20</v>
      </c>
      <c r="G11" s="21">
        <v>1.54</v>
      </c>
      <c r="H11" s="21">
        <v>0.28000000000000003</v>
      </c>
      <c r="I11" s="21">
        <v>9.68</v>
      </c>
      <c r="J11" s="21">
        <v>47.4</v>
      </c>
      <c r="K11" s="49" t="s">
        <v>52</v>
      </c>
    </row>
    <row r="12" spans="1:11" ht="15.75" thickBot="1" x14ac:dyDescent="0.3">
      <c r="A12" s="23"/>
      <c r="B12" s="24"/>
      <c r="C12" s="25"/>
      <c r="D12" s="26" t="s">
        <v>22</v>
      </c>
      <c r="E12" s="27"/>
      <c r="F12" s="28">
        <f>SUM(F6:F11)</f>
        <v>560</v>
      </c>
      <c r="G12" s="28">
        <f>SUM(G6:G11)</f>
        <v>25.44</v>
      </c>
      <c r="H12" s="28">
        <f>SUM(H6:H11)</f>
        <v>20.560000000000002</v>
      </c>
      <c r="I12" s="28">
        <f>SUM(I6:I11)</f>
        <v>86.5</v>
      </c>
      <c r="J12" s="28">
        <f>SUM(J6:J11)</f>
        <v>632.78</v>
      </c>
      <c r="K12" s="44"/>
    </row>
    <row r="13" spans="1:11" ht="15" x14ac:dyDescent="0.25">
      <c r="A13" s="29">
        <f>A6</f>
        <v>1</v>
      </c>
      <c r="B13" s="30">
        <f>B6</f>
        <v>1</v>
      </c>
      <c r="C13" s="31" t="s">
        <v>23</v>
      </c>
      <c r="D13" s="22" t="s">
        <v>24</v>
      </c>
      <c r="E13" s="20"/>
      <c r="F13" s="21"/>
      <c r="G13" s="21"/>
      <c r="H13" s="21"/>
      <c r="I13" s="21"/>
      <c r="J13" s="21"/>
      <c r="K13" s="42"/>
    </row>
    <row r="14" spans="1:11" ht="15" x14ac:dyDescent="0.25">
      <c r="A14" s="16"/>
      <c r="B14" s="17"/>
      <c r="C14" s="18"/>
      <c r="D14" s="22" t="s">
        <v>25</v>
      </c>
      <c r="E14" s="14"/>
      <c r="F14" s="15"/>
      <c r="G14" s="15"/>
      <c r="H14" s="15"/>
      <c r="I14" s="15"/>
      <c r="J14" s="15"/>
      <c r="K14" s="41"/>
    </row>
    <row r="15" spans="1:11" ht="15" x14ac:dyDescent="0.25">
      <c r="A15" s="16"/>
      <c r="B15" s="17"/>
      <c r="C15" s="18"/>
      <c r="D15" s="22" t="s">
        <v>26</v>
      </c>
      <c r="E15" s="14"/>
      <c r="F15" s="15"/>
      <c r="G15" s="15"/>
      <c r="H15" s="15"/>
      <c r="I15" s="15"/>
      <c r="J15" s="15"/>
      <c r="K15" s="41"/>
    </row>
    <row r="16" spans="1:11" ht="15" x14ac:dyDescent="0.25">
      <c r="A16" s="16"/>
      <c r="B16" s="17"/>
      <c r="C16" s="18"/>
      <c r="D16" s="22" t="s">
        <v>28</v>
      </c>
      <c r="E16" s="20"/>
      <c r="F16" s="21"/>
      <c r="G16" s="21"/>
      <c r="H16" s="21"/>
      <c r="I16" s="21"/>
      <c r="J16" s="21"/>
      <c r="K16" s="42"/>
    </row>
    <row r="17" spans="1:11" ht="15" x14ac:dyDescent="0.25">
      <c r="A17" s="16"/>
      <c r="B17" s="17"/>
      <c r="C17" s="18"/>
      <c r="D17" s="22" t="s">
        <v>29</v>
      </c>
      <c r="E17" s="14"/>
      <c r="F17" s="15"/>
      <c r="G17" s="15"/>
      <c r="H17" s="15"/>
      <c r="I17" s="15"/>
      <c r="J17" s="15"/>
      <c r="K17" s="41"/>
    </row>
    <row r="18" spans="1:11" ht="15" x14ac:dyDescent="0.25">
      <c r="A18" s="16"/>
      <c r="B18" s="17"/>
      <c r="C18" s="18"/>
      <c r="D18" s="22" t="s">
        <v>32</v>
      </c>
      <c r="E18" s="14"/>
      <c r="F18" s="15"/>
      <c r="G18" s="15"/>
      <c r="H18" s="15"/>
      <c r="I18" s="15"/>
      <c r="J18" s="15"/>
      <c r="K18" s="49"/>
    </row>
    <row r="19" spans="1:11" ht="15" x14ac:dyDescent="0.25">
      <c r="A19" s="16"/>
      <c r="B19" s="17"/>
      <c r="C19" s="18"/>
      <c r="D19" s="22" t="s">
        <v>33</v>
      </c>
      <c r="E19" s="14"/>
      <c r="F19" s="15"/>
      <c r="G19" s="15"/>
      <c r="H19" s="15"/>
      <c r="I19" s="15"/>
      <c r="J19" s="15"/>
      <c r="K19" s="49"/>
    </row>
    <row r="20" spans="1:11" ht="15" x14ac:dyDescent="0.25">
      <c r="A20" s="16"/>
      <c r="B20" s="17"/>
      <c r="C20" s="18"/>
      <c r="D20" s="19"/>
      <c r="E20" s="14"/>
      <c r="F20" s="15"/>
      <c r="G20" s="15"/>
      <c r="H20" s="15"/>
      <c r="I20" s="15"/>
      <c r="J20" s="15"/>
      <c r="K20" s="41"/>
    </row>
    <row r="21" spans="1:11" ht="15" x14ac:dyDescent="0.25">
      <c r="A21" s="16"/>
      <c r="B21" s="17"/>
      <c r="C21" s="18"/>
      <c r="D21" s="19"/>
      <c r="E21" s="14"/>
      <c r="F21" s="15"/>
      <c r="G21" s="15"/>
      <c r="H21" s="15"/>
      <c r="I21" s="15"/>
      <c r="J21" s="15"/>
      <c r="K21" s="41"/>
    </row>
    <row r="22" spans="1:11" ht="15" x14ac:dyDescent="0.25">
      <c r="A22" s="23"/>
      <c r="B22" s="24"/>
      <c r="C22" s="25"/>
      <c r="D22" s="26" t="s">
        <v>22</v>
      </c>
      <c r="E22" s="32"/>
      <c r="F22" s="28">
        <f>SUM(F13:F21)</f>
        <v>0</v>
      </c>
      <c r="G22" s="28">
        <f>SUM(G13:G21)</f>
        <v>0</v>
      </c>
      <c r="H22" s="28">
        <f>SUM(H13:H21)</f>
        <v>0</v>
      </c>
      <c r="I22" s="28">
        <f>SUM(I13:I21)</f>
        <v>0</v>
      </c>
      <c r="J22" s="28">
        <f>SUM(J13:J21)</f>
        <v>0</v>
      </c>
      <c r="K22" s="44"/>
    </row>
    <row r="23" spans="1:11" ht="15.75" thickBot="1" x14ac:dyDescent="0.25">
      <c r="A23" s="33">
        <f>A6</f>
        <v>1</v>
      </c>
      <c r="B23" s="34">
        <f>B6</f>
        <v>1</v>
      </c>
      <c r="C23" s="50" t="s">
        <v>34</v>
      </c>
      <c r="D23" s="51"/>
      <c r="E23" s="35"/>
      <c r="F23" s="36">
        <f>F12+F22</f>
        <v>560</v>
      </c>
      <c r="G23" s="36">
        <f>G12+G22</f>
        <v>25.44</v>
      </c>
      <c r="H23" s="36">
        <f>H12+H22</f>
        <v>20.560000000000002</v>
      </c>
      <c r="I23" s="36">
        <f>I12+I22</f>
        <v>86.5</v>
      </c>
      <c r="J23" s="36">
        <f>J12+J22</f>
        <v>632.78</v>
      </c>
      <c r="K23" s="36"/>
    </row>
    <row r="24" spans="1:11" ht="15" x14ac:dyDescent="0.25">
      <c r="A24" s="37">
        <v>1</v>
      </c>
      <c r="B24" s="17">
        <v>2</v>
      </c>
      <c r="C24" s="13" t="s">
        <v>20</v>
      </c>
      <c r="D24" s="22" t="s">
        <v>24</v>
      </c>
      <c r="E24" s="14" t="s">
        <v>58</v>
      </c>
      <c r="F24" s="15">
        <v>60</v>
      </c>
      <c r="G24" s="15">
        <v>1.1399999999999999</v>
      </c>
      <c r="H24" s="15"/>
      <c r="I24" s="15">
        <v>4.62</v>
      </c>
      <c r="J24" s="15">
        <v>23.04</v>
      </c>
      <c r="K24" s="48" t="s">
        <v>59</v>
      </c>
    </row>
    <row r="25" spans="1:11" ht="15" x14ac:dyDescent="0.25">
      <c r="A25" s="37"/>
      <c r="B25" s="17"/>
      <c r="C25" s="18"/>
      <c r="D25" s="22" t="s">
        <v>21</v>
      </c>
      <c r="E25" s="14" t="s">
        <v>37</v>
      </c>
      <c r="F25" s="15">
        <v>200</v>
      </c>
      <c r="G25" s="15">
        <v>14.1</v>
      </c>
      <c r="H25" s="15">
        <v>5.45</v>
      </c>
      <c r="I25" s="15">
        <v>23.15</v>
      </c>
      <c r="J25" s="15">
        <v>198.07</v>
      </c>
      <c r="K25" s="48" t="s">
        <v>38</v>
      </c>
    </row>
    <row r="26" spans="1:11" ht="15" x14ac:dyDescent="0.25">
      <c r="A26" s="37"/>
      <c r="B26" s="17"/>
      <c r="C26" s="18"/>
      <c r="D26" s="22" t="s">
        <v>92</v>
      </c>
      <c r="E26" s="14" t="s">
        <v>30</v>
      </c>
      <c r="F26" s="15">
        <v>200</v>
      </c>
      <c r="G26" s="15"/>
      <c r="H26" s="15"/>
      <c r="I26" s="15">
        <v>10.01</v>
      </c>
      <c r="J26" s="15">
        <v>40.04</v>
      </c>
      <c r="K26" s="48" t="s">
        <v>31</v>
      </c>
    </row>
    <row r="27" spans="1:11" ht="15.75" thickBot="1" x14ac:dyDescent="0.3">
      <c r="A27" s="37"/>
      <c r="B27" s="17"/>
      <c r="C27" s="18"/>
      <c r="D27" s="22" t="s">
        <v>32</v>
      </c>
      <c r="E27" s="14" t="s">
        <v>56</v>
      </c>
      <c r="F27" s="15">
        <v>20</v>
      </c>
      <c r="G27" s="15">
        <v>1.52</v>
      </c>
      <c r="H27" s="15">
        <v>0.18</v>
      </c>
      <c r="I27" s="15">
        <v>9.82</v>
      </c>
      <c r="J27" s="15">
        <v>46.97</v>
      </c>
      <c r="K27" s="48" t="s">
        <v>60</v>
      </c>
    </row>
    <row r="28" spans="1:11" ht="15" x14ac:dyDescent="0.25">
      <c r="A28" s="37"/>
      <c r="B28" s="17"/>
      <c r="C28" s="18"/>
      <c r="D28" s="22" t="s">
        <v>33</v>
      </c>
      <c r="E28" s="20" t="s">
        <v>57</v>
      </c>
      <c r="F28" s="15">
        <v>30</v>
      </c>
      <c r="G28" s="15">
        <v>2.31</v>
      </c>
      <c r="H28" s="15">
        <v>0.42</v>
      </c>
      <c r="I28" s="15">
        <v>14.52</v>
      </c>
      <c r="J28" s="15">
        <v>71.099999999999994</v>
      </c>
      <c r="K28" s="48" t="s">
        <v>52</v>
      </c>
    </row>
    <row r="29" spans="1:11" ht="15" x14ac:dyDescent="0.25">
      <c r="A29" s="37"/>
      <c r="B29" s="17"/>
      <c r="C29" s="18"/>
      <c r="D29" s="19"/>
      <c r="E29" s="14"/>
      <c r="F29" s="15"/>
      <c r="G29" s="15"/>
      <c r="H29" s="15"/>
      <c r="I29" s="15"/>
      <c r="J29" s="15"/>
      <c r="K29" s="48"/>
    </row>
    <row r="30" spans="1:11" ht="15" x14ac:dyDescent="0.25">
      <c r="A30" s="38"/>
      <c r="B30" s="24"/>
      <c r="C30" s="25"/>
      <c r="D30" s="26" t="s">
        <v>22</v>
      </c>
      <c r="E30" s="27"/>
      <c r="F30" s="28">
        <f>SUM(F24:F29)</f>
        <v>510</v>
      </c>
      <c r="G30" s="28">
        <f>SUM(G24:G29)</f>
        <v>19.07</v>
      </c>
      <c r="H30" s="28">
        <f>SUM(H24:H29)</f>
        <v>6.05</v>
      </c>
      <c r="I30" s="28">
        <f>SUM(I24:I29)</f>
        <v>62.120000000000005</v>
      </c>
      <c r="J30" s="28">
        <f>SUM(J24:J29)</f>
        <v>379.22</v>
      </c>
      <c r="K30" s="44"/>
    </row>
    <row r="31" spans="1:11" ht="15" x14ac:dyDescent="0.25">
      <c r="A31" s="30">
        <f>A24</f>
        <v>1</v>
      </c>
      <c r="B31" s="30">
        <f>B24</f>
        <v>2</v>
      </c>
      <c r="C31" s="31" t="s">
        <v>23</v>
      </c>
      <c r="D31" s="22" t="s">
        <v>24</v>
      </c>
      <c r="E31" s="14"/>
      <c r="F31" s="15"/>
      <c r="G31" s="15"/>
      <c r="H31" s="15"/>
      <c r="I31" s="15"/>
      <c r="J31" s="15"/>
      <c r="K31" s="48"/>
    </row>
    <row r="32" spans="1:11" ht="15" x14ac:dyDescent="0.25">
      <c r="A32" s="37"/>
      <c r="B32" s="17"/>
      <c r="C32" s="18"/>
      <c r="D32" s="22" t="s">
        <v>25</v>
      </c>
      <c r="E32" s="14"/>
      <c r="F32" s="15"/>
      <c r="G32" s="15"/>
      <c r="H32" s="15"/>
      <c r="I32" s="15"/>
      <c r="J32" s="15"/>
      <c r="K32" s="41"/>
    </row>
    <row r="33" spans="1:11" ht="15" x14ac:dyDescent="0.25">
      <c r="A33" s="37"/>
      <c r="B33" s="17"/>
      <c r="C33" s="18"/>
      <c r="D33" s="22" t="s">
        <v>26</v>
      </c>
      <c r="E33" s="14"/>
      <c r="F33" s="15"/>
      <c r="G33" s="15"/>
      <c r="H33" s="15"/>
      <c r="I33" s="15"/>
      <c r="J33" s="15"/>
      <c r="K33" s="41"/>
    </row>
    <row r="34" spans="1:11" ht="15" x14ac:dyDescent="0.25">
      <c r="A34" s="37"/>
      <c r="B34" s="17"/>
      <c r="C34" s="18"/>
      <c r="D34" s="22" t="s">
        <v>28</v>
      </c>
      <c r="E34" s="20"/>
      <c r="F34" s="21"/>
      <c r="G34" s="21"/>
      <c r="H34" s="21"/>
      <c r="I34" s="21"/>
      <c r="J34" s="21"/>
      <c r="K34" s="42"/>
    </row>
    <row r="35" spans="1:11" ht="15" x14ac:dyDescent="0.25">
      <c r="A35" s="37"/>
      <c r="B35" s="17"/>
      <c r="C35" s="18"/>
      <c r="D35" s="22" t="s">
        <v>29</v>
      </c>
      <c r="E35" s="14"/>
      <c r="F35" s="15"/>
      <c r="G35" s="15"/>
      <c r="H35" s="15"/>
      <c r="I35" s="15"/>
      <c r="J35" s="15"/>
      <c r="K35" s="41"/>
    </row>
    <row r="36" spans="1:11" ht="15" x14ac:dyDescent="0.25">
      <c r="A36" s="37"/>
      <c r="B36" s="17"/>
      <c r="C36" s="18"/>
      <c r="D36" s="22" t="s">
        <v>32</v>
      </c>
      <c r="E36" s="14"/>
      <c r="F36" s="15"/>
      <c r="G36" s="15"/>
      <c r="H36" s="15"/>
      <c r="I36" s="15"/>
      <c r="J36" s="15"/>
      <c r="K36" s="48"/>
    </row>
    <row r="37" spans="1:11" ht="15" x14ac:dyDescent="0.25">
      <c r="A37" s="37"/>
      <c r="B37" s="17"/>
      <c r="C37" s="18"/>
      <c r="D37" s="22" t="s">
        <v>33</v>
      </c>
      <c r="E37" s="14"/>
      <c r="F37" s="15"/>
      <c r="G37" s="15"/>
      <c r="H37" s="15"/>
      <c r="I37" s="15"/>
      <c r="J37" s="15"/>
      <c r="K37" s="49"/>
    </row>
    <row r="38" spans="1:11" ht="15" x14ac:dyDescent="0.25">
      <c r="A38" s="37"/>
      <c r="B38" s="17"/>
      <c r="C38" s="18"/>
      <c r="D38" s="19"/>
      <c r="E38" s="14"/>
      <c r="F38" s="15"/>
      <c r="G38" s="15"/>
      <c r="H38" s="15"/>
      <c r="I38" s="15"/>
      <c r="J38" s="15"/>
      <c r="K38" s="41"/>
    </row>
    <row r="39" spans="1:11" ht="15" x14ac:dyDescent="0.25">
      <c r="A39" s="37"/>
      <c r="B39" s="17"/>
      <c r="C39" s="18"/>
      <c r="D39" s="19"/>
      <c r="E39" s="14"/>
      <c r="F39" s="15"/>
      <c r="G39" s="15"/>
      <c r="H39" s="15"/>
      <c r="I39" s="15"/>
      <c r="J39" s="15"/>
      <c r="K39" s="41"/>
    </row>
    <row r="40" spans="1:11" ht="15" x14ac:dyDescent="0.25">
      <c r="A40" s="38"/>
      <c r="B40" s="24"/>
      <c r="C40" s="25"/>
      <c r="D40" s="26" t="s">
        <v>22</v>
      </c>
      <c r="E40" s="32"/>
      <c r="F40" s="28">
        <f>SUM(F31:F39)</f>
        <v>0</v>
      </c>
      <c r="G40" s="28">
        <f>SUM(G31:G39)</f>
        <v>0</v>
      </c>
      <c r="H40" s="28">
        <f>SUM(H31:H39)</f>
        <v>0</v>
      </c>
      <c r="I40" s="28">
        <f>SUM(I31:I39)</f>
        <v>0</v>
      </c>
      <c r="J40" s="28">
        <f>SUM(J31:J39)</f>
        <v>0</v>
      </c>
      <c r="K40" s="44"/>
    </row>
    <row r="41" spans="1:11" ht="15.75" customHeight="1" thickBot="1" x14ac:dyDescent="0.25">
      <c r="A41" s="39">
        <f>A24</f>
        <v>1</v>
      </c>
      <c r="B41" s="39">
        <f>B24</f>
        <v>2</v>
      </c>
      <c r="C41" s="50" t="s">
        <v>34</v>
      </c>
      <c r="D41" s="51"/>
      <c r="E41" s="35"/>
      <c r="F41" s="36">
        <f>F30+F40</f>
        <v>510</v>
      </c>
      <c r="G41" s="36">
        <f>G30+G40</f>
        <v>19.07</v>
      </c>
      <c r="H41" s="36">
        <f>H30+H40</f>
        <v>6.05</v>
      </c>
      <c r="I41" s="36">
        <f>I30+I40</f>
        <v>62.120000000000005</v>
      </c>
      <c r="J41" s="36">
        <f>J30+J40</f>
        <v>379.22</v>
      </c>
      <c r="K41" s="36"/>
    </row>
    <row r="42" spans="1:11" ht="15" x14ac:dyDescent="0.25">
      <c r="A42" s="11">
        <v>1</v>
      </c>
      <c r="B42" s="12">
        <v>3</v>
      </c>
      <c r="C42" s="13" t="s">
        <v>20</v>
      </c>
      <c r="D42" s="22" t="s">
        <v>93</v>
      </c>
      <c r="E42" s="20" t="s">
        <v>61</v>
      </c>
      <c r="F42" s="21">
        <v>30</v>
      </c>
      <c r="G42" s="21">
        <v>1.65</v>
      </c>
      <c r="H42" s="21">
        <v>6.33</v>
      </c>
      <c r="I42" s="21">
        <v>9.99</v>
      </c>
      <c r="J42" s="21">
        <v>103.52</v>
      </c>
      <c r="K42" s="42" t="s">
        <v>62</v>
      </c>
    </row>
    <row r="43" spans="1:11" ht="15" x14ac:dyDescent="0.25">
      <c r="A43" s="16"/>
      <c r="B43" s="17"/>
      <c r="C43" s="18"/>
      <c r="D43" s="22" t="s">
        <v>21</v>
      </c>
      <c r="E43" s="14" t="s">
        <v>63</v>
      </c>
      <c r="F43" s="15">
        <v>80</v>
      </c>
      <c r="G43" s="15">
        <v>11.95</v>
      </c>
      <c r="H43" s="15">
        <v>15.68</v>
      </c>
      <c r="I43" s="15">
        <v>13.62</v>
      </c>
      <c r="J43" s="15">
        <v>243.31</v>
      </c>
      <c r="K43" s="43" t="s">
        <v>27</v>
      </c>
    </row>
    <row r="44" spans="1:11" ht="15" x14ac:dyDescent="0.25">
      <c r="A44" s="16"/>
      <c r="B44" s="17"/>
      <c r="C44" s="18"/>
      <c r="D44" s="22"/>
      <c r="E44" s="14" t="s">
        <v>64</v>
      </c>
      <c r="F44" s="15">
        <v>180</v>
      </c>
      <c r="G44" s="15">
        <v>3.73</v>
      </c>
      <c r="H44" s="15">
        <v>4.01</v>
      </c>
      <c r="I44" s="15">
        <v>20.059999999999999</v>
      </c>
      <c r="J44" s="15">
        <v>131.27000000000001</v>
      </c>
      <c r="K44" s="41" t="s">
        <v>65</v>
      </c>
    </row>
    <row r="45" spans="1:11" ht="15" x14ac:dyDescent="0.25">
      <c r="A45" s="16"/>
      <c r="B45" s="17"/>
      <c r="C45" s="18"/>
      <c r="D45" s="22" t="s">
        <v>92</v>
      </c>
      <c r="E45" s="14" t="s">
        <v>66</v>
      </c>
      <c r="F45" s="15">
        <v>200</v>
      </c>
      <c r="G45" s="15">
        <v>1.45</v>
      </c>
      <c r="H45" s="15">
        <v>1.6</v>
      </c>
      <c r="I45" s="15">
        <v>12.35</v>
      </c>
      <c r="J45" s="15">
        <v>69.58</v>
      </c>
      <c r="K45" s="43" t="s">
        <v>67</v>
      </c>
    </row>
    <row r="46" spans="1:11" ht="15.75" thickBot="1" x14ac:dyDescent="0.3">
      <c r="A46" s="16"/>
      <c r="B46" s="17"/>
      <c r="C46" s="18"/>
      <c r="D46" s="22" t="s">
        <v>32</v>
      </c>
      <c r="E46" s="14" t="s">
        <v>56</v>
      </c>
      <c r="F46" s="15">
        <v>40</v>
      </c>
      <c r="G46" s="15">
        <v>3.04</v>
      </c>
      <c r="H46" s="15">
        <v>0.36</v>
      </c>
      <c r="I46" s="15">
        <v>19.64</v>
      </c>
      <c r="J46" s="15">
        <v>93.94</v>
      </c>
      <c r="K46" s="48" t="s">
        <v>53</v>
      </c>
    </row>
    <row r="47" spans="1:11" ht="15" x14ac:dyDescent="0.25">
      <c r="A47" s="16"/>
      <c r="B47" s="17"/>
      <c r="C47" s="18"/>
      <c r="D47" s="22" t="s">
        <v>33</v>
      </c>
      <c r="E47" s="20" t="s">
        <v>57</v>
      </c>
      <c r="F47" s="15">
        <v>20</v>
      </c>
      <c r="G47" s="15">
        <v>1.54</v>
      </c>
      <c r="H47" s="15">
        <v>0.28000000000000003</v>
      </c>
      <c r="I47" s="15">
        <v>9.68</v>
      </c>
      <c r="J47" s="15">
        <v>47.4</v>
      </c>
      <c r="K47" s="48" t="s">
        <v>52</v>
      </c>
    </row>
    <row r="48" spans="1:11" ht="15" x14ac:dyDescent="0.25">
      <c r="A48" s="16"/>
      <c r="B48" s="17"/>
      <c r="C48" s="18"/>
      <c r="D48" s="19"/>
      <c r="E48" s="14"/>
      <c r="F48" s="15"/>
      <c r="G48" s="15"/>
      <c r="H48" s="15"/>
      <c r="I48" s="15"/>
      <c r="J48" s="15"/>
      <c r="K48" s="43"/>
    </row>
    <row r="49" spans="1:11" ht="15" x14ac:dyDescent="0.25">
      <c r="A49" s="23"/>
      <c r="B49" s="24"/>
      <c r="C49" s="25"/>
      <c r="D49" s="26" t="s">
        <v>22</v>
      </c>
      <c r="E49" s="27"/>
      <c r="F49" s="28">
        <f>SUM(F42:F48)</f>
        <v>550</v>
      </c>
      <c r="G49" s="28">
        <f>SUM(G42:G48)</f>
        <v>23.359999999999996</v>
      </c>
      <c r="H49" s="28">
        <f>SUM(H42:H48)</f>
        <v>28.259999999999998</v>
      </c>
      <c r="I49" s="28">
        <f>SUM(I42:I48)</f>
        <v>85.34</v>
      </c>
      <c r="J49" s="28">
        <f>SUM(J42:J48)</f>
        <v>689.0200000000001</v>
      </c>
      <c r="K49" s="44"/>
    </row>
    <row r="50" spans="1:11" ht="15" x14ac:dyDescent="0.25">
      <c r="A50" s="29">
        <f>A42</f>
        <v>1</v>
      </c>
      <c r="B50" s="30">
        <f>B42</f>
        <v>3</v>
      </c>
      <c r="C50" s="31" t="s">
        <v>23</v>
      </c>
      <c r="D50" s="22" t="s">
        <v>24</v>
      </c>
      <c r="E50" s="14"/>
      <c r="F50" s="15"/>
      <c r="G50" s="15"/>
      <c r="H50" s="15"/>
      <c r="I50" s="15"/>
      <c r="J50" s="15"/>
      <c r="K50" s="48"/>
    </row>
    <row r="51" spans="1:11" ht="15" x14ac:dyDescent="0.25">
      <c r="A51" s="16"/>
      <c r="B51" s="17"/>
      <c r="C51" s="18"/>
      <c r="D51" s="22" t="s">
        <v>25</v>
      </c>
      <c r="E51" s="14"/>
      <c r="F51" s="15"/>
      <c r="G51" s="15"/>
      <c r="H51" s="15"/>
      <c r="I51" s="15"/>
      <c r="J51" s="15"/>
      <c r="K51" s="41"/>
    </row>
    <row r="52" spans="1:11" ht="15" x14ac:dyDescent="0.25">
      <c r="A52" s="16"/>
      <c r="B52" s="17"/>
      <c r="C52" s="18"/>
      <c r="D52" s="22" t="s">
        <v>26</v>
      </c>
      <c r="E52" s="20"/>
      <c r="F52" s="21"/>
      <c r="G52" s="21"/>
      <c r="H52" s="21"/>
      <c r="I52" s="21"/>
      <c r="J52" s="21"/>
      <c r="K52" s="42"/>
    </row>
    <row r="53" spans="1:11" ht="15" x14ac:dyDescent="0.25">
      <c r="A53" s="16"/>
      <c r="B53" s="17"/>
      <c r="C53" s="18"/>
      <c r="D53" s="22" t="s">
        <v>28</v>
      </c>
      <c r="E53" s="14"/>
      <c r="F53" s="15"/>
      <c r="G53" s="15"/>
      <c r="H53" s="15"/>
      <c r="I53" s="15"/>
      <c r="J53" s="15"/>
      <c r="K53" s="41"/>
    </row>
    <row r="54" spans="1:11" ht="15" x14ac:dyDescent="0.25">
      <c r="A54" s="16"/>
      <c r="B54" s="17"/>
      <c r="C54" s="18"/>
      <c r="D54" s="22" t="s">
        <v>29</v>
      </c>
      <c r="E54" s="14"/>
      <c r="F54" s="15"/>
      <c r="G54" s="15"/>
      <c r="H54" s="15"/>
      <c r="I54" s="15"/>
      <c r="J54" s="15"/>
      <c r="K54" s="41"/>
    </row>
    <row r="55" spans="1:11" ht="15" x14ac:dyDescent="0.25">
      <c r="A55" s="16"/>
      <c r="B55" s="17"/>
      <c r="C55" s="18"/>
      <c r="D55" s="22" t="s">
        <v>32</v>
      </c>
      <c r="E55" s="14"/>
      <c r="F55" s="15"/>
      <c r="G55" s="15"/>
      <c r="H55" s="15"/>
      <c r="I55" s="15"/>
      <c r="J55" s="15"/>
      <c r="K55" s="48"/>
    </row>
    <row r="56" spans="1:11" ht="15" x14ac:dyDescent="0.25">
      <c r="A56" s="16"/>
      <c r="B56" s="17"/>
      <c r="C56" s="18"/>
      <c r="D56" s="22" t="s">
        <v>33</v>
      </c>
      <c r="E56" s="14"/>
      <c r="F56" s="15"/>
      <c r="G56" s="15"/>
      <c r="H56" s="15"/>
      <c r="I56" s="15"/>
      <c r="J56" s="15"/>
      <c r="K56" s="48"/>
    </row>
    <row r="57" spans="1:11" ht="15" x14ac:dyDescent="0.25">
      <c r="A57" s="16"/>
      <c r="B57" s="17"/>
      <c r="C57" s="18"/>
      <c r="D57" s="19"/>
      <c r="E57" s="14"/>
      <c r="F57" s="15"/>
      <c r="G57" s="15"/>
      <c r="H57" s="15"/>
      <c r="I57" s="15"/>
      <c r="J57" s="15"/>
      <c r="K57" s="41"/>
    </row>
    <row r="58" spans="1:11" ht="15" x14ac:dyDescent="0.25">
      <c r="A58" s="16"/>
      <c r="B58" s="17"/>
      <c r="C58" s="18"/>
      <c r="D58" s="19"/>
      <c r="E58" s="14"/>
      <c r="F58" s="15"/>
      <c r="G58" s="15"/>
      <c r="H58" s="15"/>
      <c r="I58" s="15"/>
      <c r="J58" s="15"/>
      <c r="K58" s="41"/>
    </row>
    <row r="59" spans="1:11" ht="15" x14ac:dyDescent="0.25">
      <c r="A59" s="23"/>
      <c r="B59" s="24"/>
      <c r="C59" s="25"/>
      <c r="D59" s="26" t="s">
        <v>22</v>
      </c>
      <c r="E59" s="32"/>
      <c r="F59" s="28">
        <f>SUM(F50:F58)</f>
        <v>0</v>
      </c>
      <c r="G59" s="28">
        <f>SUM(G50:G58)</f>
        <v>0</v>
      </c>
      <c r="H59" s="28">
        <f>SUM(H50:H58)</f>
        <v>0</v>
      </c>
      <c r="I59" s="28">
        <f>SUM(I50:I58)</f>
        <v>0</v>
      </c>
      <c r="J59" s="28">
        <f>SUM(J50:J58)</f>
        <v>0</v>
      </c>
      <c r="K59" s="44"/>
    </row>
    <row r="60" spans="1:11" ht="15.75" customHeight="1" thickBot="1" x14ac:dyDescent="0.25">
      <c r="A60" s="33">
        <f>A42</f>
        <v>1</v>
      </c>
      <c r="B60" s="34">
        <f>B42</f>
        <v>3</v>
      </c>
      <c r="C60" s="50" t="s">
        <v>34</v>
      </c>
      <c r="D60" s="51"/>
      <c r="E60" s="35"/>
      <c r="F60" s="36">
        <f>F49+F59</f>
        <v>550</v>
      </c>
      <c r="G60" s="36">
        <f>G49+G59</f>
        <v>23.359999999999996</v>
      </c>
      <c r="H60" s="36">
        <f>H49+H59</f>
        <v>28.259999999999998</v>
      </c>
      <c r="I60" s="36">
        <f>I49+I59</f>
        <v>85.34</v>
      </c>
      <c r="J60" s="36">
        <f>J49+J59</f>
        <v>689.0200000000001</v>
      </c>
      <c r="K60" s="36"/>
    </row>
    <row r="61" spans="1:11" ht="15" x14ac:dyDescent="0.25">
      <c r="A61" s="11">
        <v>1</v>
      </c>
      <c r="B61" s="12">
        <v>4</v>
      </c>
      <c r="C61" s="13" t="s">
        <v>20</v>
      </c>
      <c r="D61" s="22" t="s">
        <v>93</v>
      </c>
      <c r="E61" s="20" t="s">
        <v>68</v>
      </c>
      <c r="F61" s="21">
        <v>30</v>
      </c>
      <c r="G61" s="21">
        <v>4.12</v>
      </c>
      <c r="H61" s="21">
        <v>2.83</v>
      </c>
      <c r="I61" s="21">
        <v>10.17</v>
      </c>
      <c r="J61" s="21">
        <v>82.62</v>
      </c>
      <c r="K61" s="49" t="s">
        <v>69</v>
      </c>
    </row>
    <row r="62" spans="1:11" ht="15" x14ac:dyDescent="0.25">
      <c r="A62" s="16"/>
      <c r="B62" s="17"/>
      <c r="C62" s="18"/>
      <c r="D62" s="22" t="s">
        <v>21</v>
      </c>
      <c r="E62" s="14" t="s">
        <v>47</v>
      </c>
      <c r="F62" s="15">
        <v>240</v>
      </c>
      <c r="G62" s="15">
        <v>24.09</v>
      </c>
      <c r="H62" s="15">
        <v>13.93</v>
      </c>
      <c r="I62" s="15">
        <v>23.18</v>
      </c>
      <c r="J62" s="15">
        <v>314.29000000000002</v>
      </c>
      <c r="K62" s="48" t="s">
        <v>48</v>
      </c>
    </row>
    <row r="63" spans="1:11" ht="15" x14ac:dyDescent="0.25">
      <c r="A63" s="16"/>
      <c r="B63" s="17"/>
      <c r="C63" s="18"/>
      <c r="D63" s="22" t="s">
        <v>92</v>
      </c>
      <c r="E63" s="14" t="s">
        <v>70</v>
      </c>
      <c r="F63" s="15">
        <v>200</v>
      </c>
      <c r="G63" s="15">
        <v>0.08</v>
      </c>
      <c r="H63" s="15"/>
      <c r="I63" s="15">
        <v>11.94</v>
      </c>
      <c r="J63" s="15">
        <v>48.08</v>
      </c>
      <c r="K63" s="48" t="s">
        <v>71</v>
      </c>
    </row>
    <row r="64" spans="1:11" ht="15.75" thickBot="1" x14ac:dyDescent="0.3">
      <c r="A64" s="16"/>
      <c r="B64" s="17"/>
      <c r="C64" s="18"/>
      <c r="D64" s="22" t="s">
        <v>32</v>
      </c>
      <c r="E64" s="14" t="s">
        <v>56</v>
      </c>
      <c r="F64" s="15">
        <v>20</v>
      </c>
      <c r="G64" s="15">
        <v>1.52</v>
      </c>
      <c r="H64" s="15">
        <v>0.18</v>
      </c>
      <c r="I64" s="15">
        <v>9.82</v>
      </c>
      <c r="J64" s="15">
        <v>46.97</v>
      </c>
      <c r="K64" s="48" t="s">
        <v>53</v>
      </c>
    </row>
    <row r="65" spans="1:11" ht="15" x14ac:dyDescent="0.25">
      <c r="A65" s="16"/>
      <c r="B65" s="17"/>
      <c r="C65" s="18"/>
      <c r="D65" s="22" t="s">
        <v>33</v>
      </c>
      <c r="E65" s="20" t="s">
        <v>57</v>
      </c>
      <c r="F65" s="15">
        <v>20</v>
      </c>
      <c r="G65" s="15">
        <v>1.54</v>
      </c>
      <c r="H65" s="15">
        <v>0.28000000000000003</v>
      </c>
      <c r="I65" s="15">
        <v>9.68</v>
      </c>
      <c r="J65" s="15">
        <v>47.4</v>
      </c>
      <c r="K65" s="48" t="s">
        <v>52</v>
      </c>
    </row>
    <row r="66" spans="1:11" ht="15" x14ac:dyDescent="0.25">
      <c r="A66" s="16"/>
      <c r="B66" s="17"/>
      <c r="C66" s="18"/>
      <c r="D66" s="19"/>
      <c r="E66" s="14"/>
      <c r="F66" s="15"/>
      <c r="G66" s="15"/>
      <c r="H66" s="15"/>
      <c r="I66" s="15"/>
      <c r="J66" s="15"/>
      <c r="K66" s="48"/>
    </row>
    <row r="67" spans="1:11" ht="15" x14ac:dyDescent="0.25">
      <c r="A67" s="23"/>
      <c r="B67" s="24"/>
      <c r="C67" s="25"/>
      <c r="D67" s="26" t="s">
        <v>22</v>
      </c>
      <c r="E67" s="27"/>
      <c r="F67" s="28">
        <f>SUM(F61:F66)</f>
        <v>510</v>
      </c>
      <c r="G67" s="28">
        <f>SUM(G61:G66)</f>
        <v>31.349999999999998</v>
      </c>
      <c r="H67" s="28">
        <f>SUM(H61:H66)</f>
        <v>17.22</v>
      </c>
      <c r="I67" s="28">
        <f>SUM(I61:I66)</f>
        <v>64.789999999999992</v>
      </c>
      <c r="J67" s="28">
        <f>SUM(J61:J66)</f>
        <v>539.36</v>
      </c>
      <c r="K67" s="44"/>
    </row>
    <row r="68" spans="1:11" ht="15" x14ac:dyDescent="0.25">
      <c r="A68" s="29">
        <f>A61</f>
        <v>1</v>
      </c>
      <c r="B68" s="30">
        <f>B61</f>
        <v>4</v>
      </c>
      <c r="C68" s="31" t="s">
        <v>23</v>
      </c>
      <c r="D68" s="22" t="s">
        <v>24</v>
      </c>
      <c r="E68" s="14"/>
      <c r="F68" s="15"/>
      <c r="G68" s="15"/>
      <c r="H68" s="15"/>
      <c r="I68" s="15"/>
      <c r="J68" s="15"/>
      <c r="K68" s="48"/>
    </row>
    <row r="69" spans="1:11" ht="15" x14ac:dyDescent="0.25">
      <c r="A69" s="16"/>
      <c r="B69" s="17"/>
      <c r="C69" s="18"/>
      <c r="D69" s="22" t="s">
        <v>25</v>
      </c>
      <c r="E69" s="14"/>
      <c r="F69" s="15"/>
      <c r="G69" s="15"/>
      <c r="H69" s="15"/>
      <c r="I69" s="15"/>
      <c r="J69" s="15"/>
      <c r="K69" s="41"/>
    </row>
    <row r="70" spans="1:11" ht="15" x14ac:dyDescent="0.25">
      <c r="A70" s="16"/>
      <c r="B70" s="17"/>
      <c r="C70" s="18"/>
      <c r="D70" s="22" t="s">
        <v>26</v>
      </c>
      <c r="E70" s="20"/>
      <c r="F70" s="21"/>
      <c r="G70" s="21"/>
      <c r="H70" s="21"/>
      <c r="I70" s="21"/>
      <c r="J70" s="21"/>
      <c r="K70" s="42"/>
    </row>
    <row r="71" spans="1:11" ht="15" x14ac:dyDescent="0.25">
      <c r="A71" s="16"/>
      <c r="B71" s="17"/>
      <c r="C71" s="18"/>
      <c r="D71" s="22" t="s">
        <v>28</v>
      </c>
      <c r="E71" s="14"/>
      <c r="F71" s="15"/>
      <c r="G71" s="15"/>
      <c r="H71" s="15"/>
      <c r="I71" s="15"/>
      <c r="J71" s="15"/>
      <c r="K71" s="41"/>
    </row>
    <row r="72" spans="1:11" ht="15" x14ac:dyDescent="0.25">
      <c r="A72" s="16"/>
      <c r="B72" s="17"/>
      <c r="C72" s="18"/>
      <c r="D72" s="22" t="s">
        <v>29</v>
      </c>
      <c r="E72" s="14"/>
      <c r="F72" s="15"/>
      <c r="G72" s="15"/>
      <c r="H72" s="15"/>
      <c r="I72" s="15"/>
      <c r="J72" s="15"/>
      <c r="K72" s="41"/>
    </row>
    <row r="73" spans="1:11" ht="15" x14ac:dyDescent="0.25">
      <c r="A73" s="16"/>
      <c r="B73" s="17"/>
      <c r="C73" s="18"/>
      <c r="D73" s="22" t="s">
        <v>32</v>
      </c>
      <c r="E73" s="14"/>
      <c r="F73" s="15"/>
      <c r="G73" s="15"/>
      <c r="H73" s="15"/>
      <c r="I73" s="15"/>
      <c r="J73" s="15"/>
      <c r="K73" s="48"/>
    </row>
    <row r="74" spans="1:11" ht="15" x14ac:dyDescent="0.25">
      <c r="A74" s="16"/>
      <c r="B74" s="17"/>
      <c r="C74" s="18"/>
      <c r="D74" s="22" t="s">
        <v>33</v>
      </c>
      <c r="E74" s="14"/>
      <c r="F74" s="15"/>
      <c r="G74" s="15"/>
      <c r="H74" s="15"/>
      <c r="I74" s="15"/>
      <c r="J74" s="15"/>
      <c r="K74" s="48"/>
    </row>
    <row r="75" spans="1:11" ht="15" x14ac:dyDescent="0.25">
      <c r="A75" s="16"/>
      <c r="B75" s="17"/>
      <c r="C75" s="18"/>
      <c r="D75" s="19"/>
      <c r="E75" s="14"/>
      <c r="F75" s="15"/>
      <c r="G75" s="15"/>
      <c r="H75" s="15"/>
      <c r="I75" s="15"/>
      <c r="J75" s="15"/>
      <c r="K75" s="41"/>
    </row>
    <row r="76" spans="1:11" ht="15" x14ac:dyDescent="0.25">
      <c r="A76" s="16"/>
      <c r="B76" s="17"/>
      <c r="C76" s="18"/>
      <c r="D76" s="19"/>
      <c r="E76" s="14"/>
      <c r="F76" s="15"/>
      <c r="G76" s="15"/>
      <c r="H76" s="15"/>
      <c r="I76" s="15"/>
      <c r="J76" s="15"/>
      <c r="K76" s="41"/>
    </row>
    <row r="77" spans="1:11" ht="15" x14ac:dyDescent="0.25">
      <c r="A77" s="23"/>
      <c r="B77" s="24"/>
      <c r="C77" s="25"/>
      <c r="D77" s="26" t="s">
        <v>22</v>
      </c>
      <c r="E77" s="32"/>
      <c r="F77" s="28">
        <f>SUM(F68:F76)</f>
        <v>0</v>
      </c>
      <c r="G77" s="28">
        <f>SUM(G68:G76)</f>
        <v>0</v>
      </c>
      <c r="H77" s="28">
        <f>SUM(H68:H76)</f>
        <v>0</v>
      </c>
      <c r="I77" s="28">
        <f>SUM(I68:I76)</f>
        <v>0</v>
      </c>
      <c r="J77" s="28">
        <f>SUM(J68:J76)</f>
        <v>0</v>
      </c>
      <c r="K77" s="44"/>
    </row>
    <row r="78" spans="1:11" ht="15.75" customHeight="1" thickBot="1" x14ac:dyDescent="0.25">
      <c r="A78" s="33">
        <f>A61</f>
        <v>1</v>
      </c>
      <c r="B78" s="34">
        <f>B61</f>
        <v>4</v>
      </c>
      <c r="C78" s="50" t="s">
        <v>34</v>
      </c>
      <c r="D78" s="51"/>
      <c r="E78" s="35"/>
      <c r="F78" s="36">
        <f>F67+F77</f>
        <v>510</v>
      </c>
      <c r="G78" s="36">
        <f>G67+G77</f>
        <v>31.349999999999998</v>
      </c>
      <c r="H78" s="36">
        <f>H67+H77</f>
        <v>17.22</v>
      </c>
      <c r="I78" s="36">
        <f>I67+I77</f>
        <v>64.789999999999992</v>
      </c>
      <c r="J78" s="36">
        <f>J67+J77</f>
        <v>539.36</v>
      </c>
      <c r="K78" s="36"/>
    </row>
    <row r="79" spans="1:11" ht="15" x14ac:dyDescent="0.25">
      <c r="A79" s="11">
        <v>1</v>
      </c>
      <c r="B79" s="12">
        <v>5</v>
      </c>
      <c r="C79" s="13" t="s">
        <v>20</v>
      </c>
      <c r="D79" s="22" t="s">
        <v>21</v>
      </c>
      <c r="E79" s="14" t="s">
        <v>73</v>
      </c>
      <c r="F79" s="15">
        <v>150</v>
      </c>
      <c r="G79" s="15">
        <v>28.07</v>
      </c>
      <c r="H79" s="15">
        <v>13.29</v>
      </c>
      <c r="I79" s="15">
        <v>28.48</v>
      </c>
      <c r="J79" s="15">
        <v>345.78</v>
      </c>
      <c r="K79" s="41" t="s">
        <v>74</v>
      </c>
    </row>
    <row r="80" spans="1:11" ht="15" x14ac:dyDescent="0.25">
      <c r="A80" s="16"/>
      <c r="B80" s="17"/>
      <c r="C80" s="18"/>
      <c r="D80" s="22" t="s">
        <v>92</v>
      </c>
      <c r="E80" s="14" t="s">
        <v>30</v>
      </c>
      <c r="F80" s="15">
        <v>200</v>
      </c>
      <c r="G80" s="15"/>
      <c r="H80" s="15"/>
      <c r="I80" s="15">
        <v>10</v>
      </c>
      <c r="J80" s="15">
        <v>39.979999999999997</v>
      </c>
      <c r="K80" s="43" t="s">
        <v>31</v>
      </c>
    </row>
    <row r="81" spans="1:11" ht="15.75" thickBot="1" x14ac:dyDescent="0.3">
      <c r="A81" s="16"/>
      <c r="B81" s="17"/>
      <c r="C81" s="18"/>
      <c r="D81" s="22" t="s">
        <v>32</v>
      </c>
      <c r="E81" s="14" t="s">
        <v>56</v>
      </c>
      <c r="F81" s="15">
        <v>30</v>
      </c>
      <c r="G81" s="15">
        <v>2.2799999999999998</v>
      </c>
      <c r="H81" s="15">
        <v>0.27</v>
      </c>
      <c r="I81" s="15">
        <v>14.73</v>
      </c>
      <c r="J81" s="15">
        <v>70.459999999999994</v>
      </c>
      <c r="K81" s="48" t="s">
        <v>53</v>
      </c>
    </row>
    <row r="82" spans="1:11" ht="15.75" thickBot="1" x14ac:dyDescent="0.3">
      <c r="A82" s="16"/>
      <c r="B82" s="17"/>
      <c r="C82" s="18"/>
      <c r="D82" s="22" t="s">
        <v>33</v>
      </c>
      <c r="E82" s="20" t="s">
        <v>57</v>
      </c>
      <c r="F82" s="15">
        <v>20</v>
      </c>
      <c r="G82" s="15">
        <v>1.54</v>
      </c>
      <c r="H82" s="15">
        <v>0.28000000000000003</v>
      </c>
      <c r="I82" s="15">
        <v>9.68</v>
      </c>
      <c r="J82" s="15">
        <v>47.4</v>
      </c>
      <c r="K82" s="48" t="s">
        <v>52</v>
      </c>
    </row>
    <row r="83" spans="1:11" ht="15" x14ac:dyDescent="0.25">
      <c r="A83" s="16"/>
      <c r="B83" s="17"/>
      <c r="C83" s="18"/>
      <c r="D83" s="19"/>
      <c r="E83" s="20" t="s">
        <v>72</v>
      </c>
      <c r="F83" s="21">
        <v>100</v>
      </c>
      <c r="G83" s="21">
        <v>6.5</v>
      </c>
      <c r="H83" s="21">
        <v>4.2</v>
      </c>
      <c r="I83" s="21">
        <v>57.3</v>
      </c>
      <c r="J83" s="21">
        <v>293</v>
      </c>
      <c r="K83" s="42"/>
    </row>
    <row r="84" spans="1:11" ht="15" x14ac:dyDescent="0.25">
      <c r="A84" s="23"/>
      <c r="B84" s="24"/>
      <c r="C84" s="25"/>
      <c r="D84" s="26" t="s">
        <v>22</v>
      </c>
      <c r="E84" s="27"/>
      <c r="F84" s="28">
        <f>SUM(F79:F83)</f>
        <v>500</v>
      </c>
      <c r="G84" s="28">
        <f>SUM(G79:G83)</f>
        <v>38.39</v>
      </c>
      <c r="H84" s="28">
        <f>SUM(H79:H83)</f>
        <v>18.04</v>
      </c>
      <c r="I84" s="28">
        <f>SUM(I79:I83)</f>
        <v>120.19</v>
      </c>
      <c r="J84" s="28">
        <f>SUM(J79:J83)</f>
        <v>796.61999999999989</v>
      </c>
      <c r="K84" s="44"/>
    </row>
    <row r="85" spans="1:11" ht="15.75" thickBot="1" x14ac:dyDescent="0.3">
      <c r="A85" s="33">
        <v>1</v>
      </c>
      <c r="B85" s="33">
        <v>5</v>
      </c>
      <c r="C85" s="31" t="s">
        <v>23</v>
      </c>
      <c r="D85" s="22" t="s">
        <v>24</v>
      </c>
      <c r="E85" s="14"/>
      <c r="F85" s="15"/>
      <c r="G85" s="15"/>
      <c r="H85" s="15"/>
      <c r="I85" s="15"/>
      <c r="J85" s="15"/>
      <c r="K85" s="43"/>
    </row>
    <row r="86" spans="1:11" ht="15.75" thickBot="1" x14ac:dyDescent="0.3">
      <c r="A86" s="16"/>
      <c r="B86" s="17"/>
      <c r="C86" s="18"/>
      <c r="D86" s="22" t="s">
        <v>25</v>
      </c>
      <c r="E86" s="14"/>
      <c r="F86" s="15"/>
      <c r="G86" s="15"/>
      <c r="H86" s="15"/>
      <c r="I86" s="15"/>
      <c r="J86" s="15"/>
      <c r="K86" s="41"/>
    </row>
    <row r="87" spans="1:11" ht="15" x14ac:dyDescent="0.25">
      <c r="A87" s="16"/>
      <c r="B87" s="17"/>
      <c r="C87" s="18"/>
      <c r="D87" s="22" t="s">
        <v>26</v>
      </c>
      <c r="E87" s="20"/>
      <c r="F87" s="21"/>
      <c r="G87" s="21"/>
      <c r="H87" s="21"/>
      <c r="I87" s="21"/>
      <c r="J87" s="21"/>
      <c r="K87" s="42"/>
    </row>
    <row r="88" spans="1:11" ht="15" x14ac:dyDescent="0.25">
      <c r="A88" s="16"/>
      <c r="B88" s="17"/>
      <c r="C88" s="18"/>
      <c r="D88" s="22" t="s">
        <v>28</v>
      </c>
      <c r="E88" s="14"/>
      <c r="F88" s="15"/>
      <c r="G88" s="15"/>
      <c r="H88" s="15"/>
      <c r="I88" s="15"/>
      <c r="J88" s="15"/>
      <c r="K88" s="41"/>
    </row>
    <row r="89" spans="1:11" ht="15" x14ac:dyDescent="0.25">
      <c r="A89" s="16"/>
      <c r="B89" s="17"/>
      <c r="C89" s="18"/>
      <c r="D89" s="22" t="s">
        <v>29</v>
      </c>
      <c r="E89" s="14"/>
      <c r="F89" s="15"/>
      <c r="G89" s="15"/>
      <c r="H89" s="15"/>
      <c r="I89" s="15"/>
      <c r="J89" s="15"/>
      <c r="K89" s="41"/>
    </row>
    <row r="90" spans="1:11" ht="15" x14ac:dyDescent="0.25">
      <c r="A90" s="16"/>
      <c r="B90" s="17"/>
      <c r="C90" s="18"/>
      <c r="D90" s="22" t="s">
        <v>32</v>
      </c>
      <c r="E90" s="14"/>
      <c r="F90" s="15"/>
      <c r="G90" s="15"/>
      <c r="H90" s="15"/>
      <c r="I90" s="15"/>
      <c r="J90" s="15"/>
      <c r="K90" s="48"/>
    </row>
    <row r="91" spans="1:11" ht="15" x14ac:dyDescent="0.25">
      <c r="A91" s="16"/>
      <c r="B91" s="17"/>
      <c r="C91" s="18"/>
      <c r="D91" s="22" t="s">
        <v>33</v>
      </c>
      <c r="E91" s="14"/>
      <c r="F91" s="15"/>
      <c r="G91" s="15"/>
      <c r="H91" s="15"/>
      <c r="I91" s="15"/>
      <c r="J91" s="15"/>
      <c r="K91" s="48"/>
    </row>
    <row r="92" spans="1:11" ht="15" x14ac:dyDescent="0.25">
      <c r="A92" s="16"/>
      <c r="B92" s="17"/>
      <c r="C92" s="18"/>
      <c r="D92" s="19"/>
      <c r="E92" s="14"/>
      <c r="F92" s="15"/>
      <c r="G92" s="15"/>
      <c r="H92" s="15"/>
      <c r="I92" s="15"/>
      <c r="J92" s="15"/>
      <c r="K92" s="41"/>
    </row>
    <row r="93" spans="1:11" ht="15" x14ac:dyDescent="0.25">
      <c r="A93" s="16"/>
      <c r="B93" s="17"/>
      <c r="C93" s="18"/>
      <c r="D93" s="19"/>
      <c r="E93" s="14"/>
      <c r="F93" s="15"/>
      <c r="G93" s="15"/>
      <c r="H93" s="15"/>
      <c r="I93" s="15"/>
      <c r="J93" s="15"/>
      <c r="K93" s="41"/>
    </row>
    <row r="94" spans="1:11" ht="15" x14ac:dyDescent="0.25">
      <c r="A94" s="23"/>
      <c r="B94" s="24"/>
      <c r="C94" s="25"/>
      <c r="D94" s="26" t="s">
        <v>22</v>
      </c>
      <c r="E94" s="32"/>
      <c r="F94" s="28">
        <f>SUM(F85:F93)</f>
        <v>0</v>
      </c>
      <c r="G94" s="28">
        <f>SUM(G85:G93)</f>
        <v>0</v>
      </c>
      <c r="H94" s="28">
        <f>SUM(H85:H93)</f>
        <v>0</v>
      </c>
      <c r="I94" s="28">
        <f>SUM(I85:I93)</f>
        <v>0</v>
      </c>
      <c r="J94" s="28">
        <f>SUM(J85:J93)</f>
        <v>0</v>
      </c>
      <c r="K94" s="44"/>
    </row>
    <row r="95" spans="1:11" ht="15.75" customHeight="1" thickBot="1" x14ac:dyDescent="0.25">
      <c r="A95" s="33">
        <f>A79</f>
        <v>1</v>
      </c>
      <c r="B95" s="33">
        <f>B79</f>
        <v>5</v>
      </c>
      <c r="C95" s="50" t="s">
        <v>34</v>
      </c>
      <c r="D95" s="51"/>
      <c r="E95" s="35"/>
      <c r="F95" s="36">
        <f>F84+F94</f>
        <v>500</v>
      </c>
      <c r="G95" s="36">
        <f>G84+G94</f>
        <v>38.39</v>
      </c>
      <c r="H95" s="36">
        <f>H84+H94</f>
        <v>18.04</v>
      </c>
      <c r="I95" s="36">
        <f>I84+I94</f>
        <v>120.19</v>
      </c>
      <c r="J95" s="36">
        <f>J84+J94</f>
        <v>796.61999999999989</v>
      </c>
      <c r="K95" s="36"/>
    </row>
    <row r="96" spans="1:11" ht="15" x14ac:dyDescent="0.25">
      <c r="A96" s="11">
        <v>2</v>
      </c>
      <c r="B96" s="12">
        <v>1</v>
      </c>
      <c r="C96" s="13" t="s">
        <v>20</v>
      </c>
      <c r="D96" s="22" t="s">
        <v>21</v>
      </c>
      <c r="E96" s="14" t="s">
        <v>76</v>
      </c>
      <c r="F96" s="15">
        <v>160</v>
      </c>
      <c r="G96" s="15">
        <v>14.07</v>
      </c>
      <c r="H96" s="15">
        <v>23.33</v>
      </c>
      <c r="I96" s="15">
        <v>3.66</v>
      </c>
      <c r="J96" s="15">
        <v>280.85000000000002</v>
      </c>
      <c r="K96" s="48" t="s">
        <v>77</v>
      </c>
    </row>
    <row r="97" spans="1:11" ht="15" x14ac:dyDescent="0.25">
      <c r="A97" s="16"/>
      <c r="B97" s="17"/>
      <c r="C97" s="18"/>
      <c r="D97" s="22" t="s">
        <v>92</v>
      </c>
      <c r="E97" s="14" t="s">
        <v>78</v>
      </c>
      <c r="F97" s="15">
        <v>200</v>
      </c>
      <c r="G97" s="15">
        <v>3.22</v>
      </c>
      <c r="H97" s="15">
        <v>3.2</v>
      </c>
      <c r="I97" s="15">
        <v>16.22</v>
      </c>
      <c r="J97" s="15">
        <v>106.56</v>
      </c>
      <c r="K97" s="48" t="s">
        <v>43</v>
      </c>
    </row>
    <row r="98" spans="1:11" ht="15.75" thickBot="1" x14ac:dyDescent="0.3">
      <c r="A98" s="16"/>
      <c r="B98" s="17"/>
      <c r="C98" s="18"/>
      <c r="D98" s="22" t="s">
        <v>32</v>
      </c>
      <c r="E98" s="14" t="s">
        <v>56</v>
      </c>
      <c r="F98" s="15">
        <v>20</v>
      </c>
      <c r="G98" s="15">
        <v>1.52</v>
      </c>
      <c r="H98" s="15">
        <v>0.18</v>
      </c>
      <c r="I98" s="15">
        <v>9.82</v>
      </c>
      <c r="J98" s="15">
        <v>46.97</v>
      </c>
      <c r="K98" s="48" t="s">
        <v>53</v>
      </c>
    </row>
    <row r="99" spans="1:11" ht="15.75" thickBot="1" x14ac:dyDescent="0.3">
      <c r="A99" s="16"/>
      <c r="B99" s="17"/>
      <c r="C99" s="18"/>
      <c r="D99" s="22" t="s">
        <v>33</v>
      </c>
      <c r="E99" s="20" t="s">
        <v>57</v>
      </c>
      <c r="F99" s="15">
        <v>20</v>
      </c>
      <c r="G99" s="15">
        <v>1.54</v>
      </c>
      <c r="H99" s="15">
        <v>0.28000000000000003</v>
      </c>
      <c r="I99" s="15">
        <v>9.68</v>
      </c>
      <c r="J99" s="15">
        <v>47.4</v>
      </c>
      <c r="K99" s="48" t="s">
        <v>52</v>
      </c>
    </row>
    <row r="100" spans="1:11" ht="15.75" thickBot="1" x14ac:dyDescent="0.3">
      <c r="A100" s="16"/>
      <c r="B100" s="17"/>
      <c r="C100" s="18"/>
      <c r="D100" s="22"/>
      <c r="E100" s="20" t="s">
        <v>75</v>
      </c>
      <c r="F100" s="21">
        <v>100</v>
      </c>
      <c r="G100" s="21">
        <v>7.6</v>
      </c>
      <c r="H100" s="21">
        <v>0.8</v>
      </c>
      <c r="I100" s="21">
        <v>49.2</v>
      </c>
      <c r="J100" s="21">
        <v>234.4</v>
      </c>
      <c r="K100" s="49"/>
    </row>
    <row r="101" spans="1:11" ht="15" x14ac:dyDescent="0.25">
      <c r="A101" s="16"/>
      <c r="B101" s="17"/>
      <c r="C101" s="18"/>
      <c r="D101" s="19"/>
      <c r="E101" s="20"/>
      <c r="F101" s="21"/>
      <c r="G101" s="21"/>
      <c r="H101" s="21"/>
      <c r="I101" s="21"/>
      <c r="J101" s="21"/>
      <c r="K101" s="49"/>
    </row>
    <row r="102" spans="1:11" ht="15" x14ac:dyDescent="0.25">
      <c r="A102" s="23"/>
      <c r="B102" s="24"/>
      <c r="C102" s="25"/>
      <c r="D102" s="26" t="s">
        <v>22</v>
      </c>
      <c r="E102" s="27"/>
      <c r="F102" s="28">
        <f>SUM(F96:F101)</f>
        <v>500</v>
      </c>
      <c r="G102" s="28">
        <f>SUM(G96:G101)</f>
        <v>27.949999999999996</v>
      </c>
      <c r="H102" s="28">
        <f>SUM(H96:H101)</f>
        <v>27.79</v>
      </c>
      <c r="I102" s="28">
        <f>SUM(I96:I101)</f>
        <v>88.58</v>
      </c>
      <c r="J102" s="28">
        <f>SUM(J96:J101)</f>
        <v>716.18</v>
      </c>
      <c r="K102" s="44"/>
    </row>
    <row r="103" spans="1:11" ht="15" x14ac:dyDescent="0.25">
      <c r="A103" s="29">
        <f>A96</f>
        <v>2</v>
      </c>
      <c r="B103" s="30">
        <f>B96</f>
        <v>1</v>
      </c>
      <c r="C103" s="31" t="s">
        <v>23</v>
      </c>
      <c r="D103" s="22" t="s">
        <v>24</v>
      </c>
      <c r="E103" s="14"/>
      <c r="F103" s="15"/>
      <c r="G103" s="15"/>
      <c r="H103" s="15"/>
      <c r="I103" s="15"/>
      <c r="J103" s="15"/>
      <c r="K103" s="41"/>
    </row>
    <row r="104" spans="1:11" ht="15" x14ac:dyDescent="0.25">
      <c r="A104" s="16"/>
      <c r="B104" s="17"/>
      <c r="C104" s="18"/>
      <c r="D104" s="22" t="s">
        <v>25</v>
      </c>
      <c r="E104" s="14"/>
      <c r="F104" s="15"/>
      <c r="G104" s="15"/>
      <c r="H104" s="15"/>
      <c r="I104" s="15"/>
      <c r="J104" s="15"/>
      <c r="K104" s="41"/>
    </row>
    <row r="105" spans="1:11" ht="15" x14ac:dyDescent="0.25">
      <c r="A105" s="16"/>
      <c r="B105" s="17"/>
      <c r="C105" s="18"/>
      <c r="D105" s="22" t="s">
        <v>26</v>
      </c>
      <c r="E105" s="20"/>
      <c r="F105" s="21"/>
      <c r="G105" s="21"/>
      <c r="H105" s="21"/>
      <c r="I105" s="21"/>
      <c r="J105" s="21"/>
      <c r="K105" s="42"/>
    </row>
    <row r="106" spans="1:11" ht="15" x14ac:dyDescent="0.25">
      <c r="A106" s="16"/>
      <c r="B106" s="17"/>
      <c r="C106" s="18"/>
      <c r="D106" s="22" t="s">
        <v>28</v>
      </c>
      <c r="E106" s="14"/>
      <c r="F106" s="15"/>
      <c r="G106" s="15"/>
      <c r="H106" s="15"/>
      <c r="I106" s="15"/>
      <c r="J106" s="15"/>
      <c r="K106" s="41"/>
    </row>
    <row r="107" spans="1:11" ht="15" x14ac:dyDescent="0.25">
      <c r="A107" s="16"/>
      <c r="B107" s="17"/>
      <c r="C107" s="18"/>
      <c r="D107" s="22" t="s">
        <v>29</v>
      </c>
      <c r="E107" s="14"/>
      <c r="F107" s="15"/>
      <c r="G107" s="15"/>
      <c r="H107" s="15"/>
      <c r="I107" s="15"/>
      <c r="J107" s="15"/>
      <c r="K107" s="41"/>
    </row>
    <row r="108" spans="1:11" ht="15" x14ac:dyDescent="0.25">
      <c r="A108" s="16"/>
      <c r="B108" s="17"/>
      <c r="C108" s="18"/>
      <c r="D108" s="22" t="s">
        <v>32</v>
      </c>
      <c r="E108" s="14"/>
      <c r="F108" s="15"/>
      <c r="G108" s="15"/>
      <c r="H108" s="15"/>
      <c r="I108" s="15"/>
      <c r="J108" s="15"/>
      <c r="K108" s="48"/>
    </row>
    <row r="109" spans="1:11" ht="15" x14ac:dyDescent="0.25">
      <c r="A109" s="16"/>
      <c r="B109" s="17"/>
      <c r="C109" s="18"/>
      <c r="D109" s="22" t="s">
        <v>33</v>
      </c>
      <c r="E109" s="14"/>
      <c r="F109" s="15"/>
      <c r="G109" s="15"/>
      <c r="H109" s="15"/>
      <c r="I109" s="15"/>
      <c r="J109" s="15"/>
      <c r="K109" s="48"/>
    </row>
    <row r="110" spans="1:11" ht="15" x14ac:dyDescent="0.25">
      <c r="A110" s="16"/>
      <c r="B110" s="17"/>
      <c r="C110" s="18"/>
      <c r="D110" s="19"/>
      <c r="E110" s="14"/>
      <c r="F110" s="15"/>
      <c r="G110" s="15"/>
      <c r="H110" s="15"/>
      <c r="I110" s="15"/>
      <c r="J110" s="15"/>
      <c r="K110" s="41"/>
    </row>
    <row r="111" spans="1:11" ht="15" x14ac:dyDescent="0.25">
      <c r="A111" s="16"/>
      <c r="B111" s="17"/>
      <c r="C111" s="18"/>
      <c r="D111" s="19"/>
      <c r="E111" s="14"/>
      <c r="F111" s="15"/>
      <c r="G111" s="15"/>
      <c r="H111" s="15"/>
      <c r="I111" s="15"/>
      <c r="J111" s="15"/>
      <c r="K111" s="41"/>
    </row>
    <row r="112" spans="1:11" ht="15" x14ac:dyDescent="0.25">
      <c r="A112" s="23"/>
      <c r="B112" s="24"/>
      <c r="C112" s="25"/>
      <c r="D112" s="26" t="s">
        <v>22</v>
      </c>
      <c r="E112" s="32"/>
      <c r="F112" s="28">
        <f>SUM(F103:F111)</f>
        <v>0</v>
      </c>
      <c r="G112" s="28">
        <f>SUM(G103:G111)</f>
        <v>0</v>
      </c>
      <c r="H112" s="28">
        <f>SUM(H103:H111)</f>
        <v>0</v>
      </c>
      <c r="I112" s="28">
        <f>SUM(I103:I111)</f>
        <v>0</v>
      </c>
      <c r="J112" s="28">
        <f>SUM(J103:J111)</f>
        <v>0</v>
      </c>
      <c r="K112" s="44"/>
    </row>
    <row r="113" spans="1:11" ht="15.75" thickBot="1" x14ac:dyDescent="0.25">
      <c r="A113" s="33">
        <f>A96</f>
        <v>2</v>
      </c>
      <c r="B113" s="34">
        <f>B96</f>
        <v>1</v>
      </c>
      <c r="C113" s="50" t="s">
        <v>34</v>
      </c>
      <c r="D113" s="51"/>
      <c r="E113" s="35"/>
      <c r="F113" s="36">
        <f>F102+F112</f>
        <v>500</v>
      </c>
      <c r="G113" s="36">
        <f>G102+G112</f>
        <v>27.949999999999996</v>
      </c>
      <c r="H113" s="36">
        <f>H102+H112</f>
        <v>27.79</v>
      </c>
      <c r="I113" s="36">
        <f>I102+I112</f>
        <v>88.58</v>
      </c>
      <c r="J113" s="36">
        <f>J102+J112</f>
        <v>716.18</v>
      </c>
      <c r="K113" s="36"/>
    </row>
    <row r="114" spans="1:11" ht="15.75" thickBot="1" x14ac:dyDescent="0.3">
      <c r="A114" s="37">
        <v>2</v>
      </c>
      <c r="B114" s="17">
        <v>2</v>
      </c>
      <c r="C114" s="13" t="s">
        <v>20</v>
      </c>
      <c r="D114" s="22" t="s">
        <v>24</v>
      </c>
      <c r="E114" s="20" t="s">
        <v>79</v>
      </c>
      <c r="F114" s="21">
        <v>60</v>
      </c>
      <c r="G114" s="21">
        <v>0.87</v>
      </c>
      <c r="H114" s="21">
        <v>3.66</v>
      </c>
      <c r="I114" s="21">
        <v>5.0999999999999996</v>
      </c>
      <c r="J114" s="21">
        <v>56.79</v>
      </c>
      <c r="K114" s="49" t="s">
        <v>80</v>
      </c>
    </row>
    <row r="115" spans="1:11" ht="15" x14ac:dyDescent="0.25">
      <c r="A115" s="37"/>
      <c r="B115" s="17"/>
      <c r="C115" s="18"/>
      <c r="D115" s="22" t="s">
        <v>21</v>
      </c>
      <c r="E115" s="20" t="s">
        <v>81</v>
      </c>
      <c r="F115" s="21">
        <v>100</v>
      </c>
      <c r="G115" s="21">
        <v>11.83</v>
      </c>
      <c r="H115" s="21">
        <v>3.48</v>
      </c>
      <c r="I115" s="21">
        <v>6.27</v>
      </c>
      <c r="J115" s="21">
        <v>103.75</v>
      </c>
      <c r="K115" s="49" t="s">
        <v>82</v>
      </c>
    </row>
    <row r="116" spans="1:11" ht="15" x14ac:dyDescent="0.25">
      <c r="A116" s="37"/>
      <c r="B116" s="17"/>
      <c r="C116" s="18"/>
      <c r="D116" s="22"/>
      <c r="E116" s="14" t="s">
        <v>83</v>
      </c>
      <c r="F116" s="15">
        <v>150</v>
      </c>
      <c r="G116" s="15">
        <v>3.79</v>
      </c>
      <c r="H116" s="15">
        <v>4.22</v>
      </c>
      <c r="I116" s="15">
        <v>39.32</v>
      </c>
      <c r="J116" s="15">
        <v>210.42</v>
      </c>
      <c r="K116" s="48" t="s">
        <v>84</v>
      </c>
    </row>
    <row r="117" spans="1:11" ht="15" x14ac:dyDescent="0.25">
      <c r="A117" s="37"/>
      <c r="B117" s="17"/>
      <c r="C117" s="18"/>
      <c r="D117" s="22" t="s">
        <v>92</v>
      </c>
      <c r="E117" s="14" t="s">
        <v>85</v>
      </c>
      <c r="F117" s="15">
        <v>200</v>
      </c>
      <c r="G117" s="15">
        <v>3.51</v>
      </c>
      <c r="H117" s="15">
        <v>3.58</v>
      </c>
      <c r="I117" s="15">
        <v>14.94</v>
      </c>
      <c r="J117" s="15">
        <v>105.95</v>
      </c>
      <c r="K117" s="48" t="s">
        <v>86</v>
      </c>
    </row>
    <row r="118" spans="1:11" ht="15.75" thickBot="1" x14ac:dyDescent="0.3">
      <c r="A118" s="37"/>
      <c r="B118" s="17"/>
      <c r="C118" s="18"/>
      <c r="D118" s="22" t="s">
        <v>32</v>
      </c>
      <c r="E118" s="14" t="s">
        <v>56</v>
      </c>
      <c r="F118" s="15">
        <v>20</v>
      </c>
      <c r="G118" s="15">
        <v>1.52</v>
      </c>
      <c r="H118" s="15">
        <v>0.18</v>
      </c>
      <c r="I118" s="15">
        <v>9.82</v>
      </c>
      <c r="J118" s="15">
        <v>46.97</v>
      </c>
      <c r="K118" s="48" t="s">
        <v>53</v>
      </c>
    </row>
    <row r="119" spans="1:11" ht="15" x14ac:dyDescent="0.25">
      <c r="A119" s="37"/>
      <c r="B119" s="17"/>
      <c r="C119" s="18"/>
      <c r="D119" s="22" t="s">
        <v>33</v>
      </c>
      <c r="E119" s="20" t="s">
        <v>57</v>
      </c>
      <c r="F119" s="15">
        <v>20</v>
      </c>
      <c r="G119" s="15">
        <v>1.54</v>
      </c>
      <c r="H119" s="15">
        <v>0.28000000000000003</v>
      </c>
      <c r="I119" s="15">
        <v>9.68</v>
      </c>
      <c r="J119" s="15">
        <v>47.4</v>
      </c>
      <c r="K119" s="48" t="s">
        <v>52</v>
      </c>
    </row>
    <row r="120" spans="1:11" ht="15" x14ac:dyDescent="0.25">
      <c r="A120" s="37"/>
      <c r="B120" s="17"/>
      <c r="C120" s="18"/>
      <c r="D120" s="19"/>
      <c r="E120" s="14"/>
      <c r="F120" s="15"/>
      <c r="G120" s="15"/>
      <c r="H120" s="15"/>
      <c r="I120" s="15"/>
      <c r="J120" s="15"/>
      <c r="K120" s="48"/>
    </row>
    <row r="121" spans="1:11" ht="15" x14ac:dyDescent="0.25">
      <c r="A121" s="38"/>
      <c r="B121" s="24"/>
      <c r="C121" s="25"/>
      <c r="D121" s="26" t="s">
        <v>22</v>
      </c>
      <c r="E121" s="27"/>
      <c r="F121" s="28">
        <f>SUM(F114:F120)</f>
        <v>550</v>
      </c>
      <c r="G121" s="28">
        <f>SUM(G114:G120)</f>
        <v>23.06</v>
      </c>
      <c r="H121" s="28">
        <f>SUM(H114:H120)</f>
        <v>15.399999999999999</v>
      </c>
      <c r="I121" s="28">
        <f>SUM(I114:I120)</f>
        <v>85.13</v>
      </c>
      <c r="J121" s="28">
        <f>SUM(J114:J120)</f>
        <v>571.28</v>
      </c>
      <c r="K121" s="44"/>
    </row>
    <row r="122" spans="1:11" ht="15" x14ac:dyDescent="0.25">
      <c r="A122" s="30">
        <f>A114</f>
        <v>2</v>
      </c>
      <c r="B122" s="30">
        <f>B114</f>
        <v>2</v>
      </c>
      <c r="C122" s="31" t="s">
        <v>23</v>
      </c>
      <c r="D122" s="22" t="s">
        <v>24</v>
      </c>
      <c r="E122" s="14"/>
      <c r="F122" s="15"/>
      <c r="G122" s="15"/>
      <c r="H122" s="15"/>
      <c r="I122" s="15"/>
      <c r="J122" s="15"/>
      <c r="K122" s="48"/>
    </row>
    <row r="123" spans="1:11" ht="15" x14ac:dyDescent="0.25">
      <c r="A123" s="37"/>
      <c r="B123" s="17"/>
      <c r="C123" s="18"/>
      <c r="D123" s="22" t="s">
        <v>25</v>
      </c>
      <c r="E123" s="14"/>
      <c r="F123" s="15"/>
      <c r="G123" s="15"/>
      <c r="H123" s="15"/>
      <c r="I123" s="15"/>
      <c r="J123" s="15"/>
      <c r="K123" s="41"/>
    </row>
    <row r="124" spans="1:11" ht="15" x14ac:dyDescent="0.25">
      <c r="A124" s="37"/>
      <c r="B124" s="17"/>
      <c r="C124" s="18"/>
      <c r="D124" s="22" t="s">
        <v>26</v>
      </c>
      <c r="E124" s="20"/>
      <c r="F124" s="21"/>
      <c r="G124" s="21"/>
      <c r="H124" s="21"/>
      <c r="I124" s="21"/>
      <c r="J124" s="21"/>
      <c r="K124" s="42"/>
    </row>
    <row r="125" spans="1:11" ht="15" x14ac:dyDescent="0.25">
      <c r="A125" s="37"/>
      <c r="B125" s="17"/>
      <c r="C125" s="18"/>
      <c r="D125" s="22" t="s">
        <v>28</v>
      </c>
      <c r="E125" s="20"/>
      <c r="F125" s="21"/>
      <c r="G125" s="21"/>
      <c r="H125" s="21"/>
      <c r="I125" s="21"/>
      <c r="J125" s="21"/>
      <c r="K125" s="42"/>
    </row>
    <row r="126" spans="1:11" ht="15" x14ac:dyDescent="0.25">
      <c r="A126" s="37"/>
      <c r="B126" s="17"/>
      <c r="C126" s="18"/>
      <c r="D126" s="22" t="s">
        <v>29</v>
      </c>
      <c r="E126" s="14"/>
      <c r="F126" s="15"/>
      <c r="G126" s="15"/>
      <c r="H126" s="15"/>
      <c r="I126" s="15"/>
      <c r="J126" s="15"/>
      <c r="K126" s="41"/>
    </row>
    <row r="127" spans="1:11" ht="15" x14ac:dyDescent="0.25">
      <c r="A127" s="37"/>
      <c r="B127" s="17"/>
      <c r="C127" s="18"/>
      <c r="D127" s="22" t="s">
        <v>32</v>
      </c>
      <c r="E127" s="14"/>
      <c r="F127" s="15"/>
      <c r="G127" s="15"/>
      <c r="H127" s="15"/>
      <c r="I127" s="15"/>
      <c r="J127" s="15"/>
      <c r="K127" s="48"/>
    </row>
    <row r="128" spans="1:11" ht="15" x14ac:dyDescent="0.25">
      <c r="A128" s="37"/>
      <c r="B128" s="17"/>
      <c r="C128" s="18"/>
      <c r="D128" s="22" t="s">
        <v>33</v>
      </c>
      <c r="E128" s="14"/>
      <c r="F128" s="15"/>
      <c r="G128" s="15"/>
      <c r="H128" s="15"/>
      <c r="I128" s="15"/>
      <c r="J128" s="15"/>
      <c r="K128" s="48"/>
    </row>
    <row r="129" spans="1:11" ht="15" x14ac:dyDescent="0.25">
      <c r="A129" s="37"/>
      <c r="B129" s="17"/>
      <c r="C129" s="18"/>
      <c r="D129" s="19"/>
      <c r="E129" s="14"/>
      <c r="F129" s="15"/>
      <c r="G129" s="15"/>
      <c r="H129" s="15"/>
      <c r="I129" s="15"/>
      <c r="J129" s="15"/>
      <c r="K129" s="41"/>
    </row>
    <row r="130" spans="1:11" ht="15" x14ac:dyDescent="0.25">
      <c r="A130" s="37"/>
      <c r="B130" s="17"/>
      <c r="C130" s="18"/>
      <c r="D130" s="19"/>
      <c r="E130" s="14"/>
      <c r="F130" s="15"/>
      <c r="G130" s="15"/>
      <c r="H130" s="15"/>
      <c r="I130" s="15"/>
      <c r="J130" s="15"/>
      <c r="K130" s="41"/>
    </row>
    <row r="131" spans="1:11" ht="15" x14ac:dyDescent="0.25">
      <c r="A131" s="38"/>
      <c r="B131" s="24"/>
      <c r="C131" s="25"/>
      <c r="D131" s="26" t="s">
        <v>22</v>
      </c>
      <c r="E131" s="32"/>
      <c r="F131" s="28">
        <f>SUM(F122:F130)</f>
        <v>0</v>
      </c>
      <c r="G131" s="28">
        <f>SUM(G122:G130)</f>
        <v>0</v>
      </c>
      <c r="H131" s="28">
        <f>SUM(H122:H130)</f>
        <v>0</v>
      </c>
      <c r="I131" s="28">
        <f>SUM(I122:I130)</f>
        <v>0</v>
      </c>
      <c r="J131" s="28">
        <f>SUM(J122:J130)</f>
        <v>0</v>
      </c>
      <c r="K131" s="44"/>
    </row>
    <row r="132" spans="1:11" ht="15.75" thickBot="1" x14ac:dyDescent="0.25">
      <c r="A132" s="39">
        <f>A114</f>
        <v>2</v>
      </c>
      <c r="B132" s="39">
        <f>B114</f>
        <v>2</v>
      </c>
      <c r="C132" s="50" t="s">
        <v>34</v>
      </c>
      <c r="D132" s="51"/>
      <c r="E132" s="35"/>
      <c r="F132" s="36">
        <f>F121+F131</f>
        <v>550</v>
      </c>
      <c r="G132" s="36">
        <f>G121+G131</f>
        <v>23.06</v>
      </c>
      <c r="H132" s="36">
        <f>H121+H131</f>
        <v>15.399999999999999</v>
      </c>
      <c r="I132" s="36">
        <f>I121+I131</f>
        <v>85.13</v>
      </c>
      <c r="J132" s="36">
        <f>J121+J131</f>
        <v>571.28</v>
      </c>
      <c r="K132" s="36"/>
    </row>
    <row r="133" spans="1:11" ht="15" x14ac:dyDescent="0.25">
      <c r="A133" s="11">
        <v>2</v>
      </c>
      <c r="B133" s="12">
        <v>3</v>
      </c>
      <c r="C133" s="13" t="s">
        <v>20</v>
      </c>
      <c r="D133" s="22" t="s">
        <v>21</v>
      </c>
      <c r="E133" s="14" t="s">
        <v>87</v>
      </c>
      <c r="F133" s="15">
        <v>200</v>
      </c>
      <c r="G133" s="15">
        <v>8.49</v>
      </c>
      <c r="H133" s="15">
        <v>8.2100000000000009</v>
      </c>
      <c r="I133" s="15">
        <v>39.11</v>
      </c>
      <c r="J133" s="15">
        <v>264.27</v>
      </c>
      <c r="K133" s="41" t="s">
        <v>88</v>
      </c>
    </row>
    <row r="134" spans="1:11" ht="15" x14ac:dyDescent="0.25">
      <c r="A134" s="16"/>
      <c r="B134" s="17"/>
      <c r="C134" s="18"/>
      <c r="D134" s="22" t="s">
        <v>92</v>
      </c>
      <c r="E134" s="14" t="s">
        <v>66</v>
      </c>
      <c r="F134" s="15">
        <v>200</v>
      </c>
      <c r="G134" s="15">
        <v>1.45</v>
      </c>
      <c r="H134" s="15">
        <v>1.6</v>
      </c>
      <c r="I134" s="15">
        <v>12.35</v>
      </c>
      <c r="J134" s="15">
        <v>69.58</v>
      </c>
      <c r="K134" s="43" t="s">
        <v>67</v>
      </c>
    </row>
    <row r="135" spans="1:11" ht="15.75" customHeight="1" thickBot="1" x14ac:dyDescent="0.3">
      <c r="A135" s="16"/>
      <c r="B135" s="17"/>
      <c r="C135" s="18"/>
      <c r="D135" s="22" t="s">
        <v>32</v>
      </c>
      <c r="E135" s="14" t="s">
        <v>56</v>
      </c>
      <c r="F135" s="15">
        <v>40</v>
      </c>
      <c r="G135" s="15">
        <v>3.04</v>
      </c>
      <c r="H135" s="15">
        <v>0.36</v>
      </c>
      <c r="I135" s="15">
        <v>19.64</v>
      </c>
      <c r="J135" s="15">
        <v>93.94</v>
      </c>
      <c r="K135" s="48" t="s">
        <v>53</v>
      </c>
    </row>
    <row r="136" spans="1:11" ht="15.75" thickBot="1" x14ac:dyDescent="0.3">
      <c r="A136" s="16"/>
      <c r="B136" s="17"/>
      <c r="C136" s="18"/>
      <c r="D136" s="22" t="s">
        <v>33</v>
      </c>
      <c r="E136" s="20" t="s">
        <v>57</v>
      </c>
      <c r="F136" s="15">
        <v>30</v>
      </c>
      <c r="G136" s="15">
        <v>2.31</v>
      </c>
      <c r="H136" s="15">
        <v>0.42</v>
      </c>
      <c r="I136" s="15">
        <v>14.52</v>
      </c>
      <c r="J136" s="15">
        <v>71.099999999999994</v>
      </c>
      <c r="K136" s="48" t="s">
        <v>52</v>
      </c>
    </row>
    <row r="137" spans="1:11" ht="15.75" thickBot="1" x14ac:dyDescent="0.3">
      <c r="A137" s="16"/>
      <c r="B137" s="17"/>
      <c r="C137" s="18"/>
      <c r="D137" s="19"/>
      <c r="E137" s="20" t="s">
        <v>72</v>
      </c>
      <c r="F137" s="21">
        <v>60</v>
      </c>
      <c r="G137" s="21">
        <v>3.9</v>
      </c>
      <c r="H137" s="21">
        <v>2.52</v>
      </c>
      <c r="I137" s="21">
        <v>34.380000000000003</v>
      </c>
      <c r="J137" s="21">
        <v>175.8</v>
      </c>
      <c r="K137" s="42"/>
    </row>
    <row r="138" spans="1:11" ht="15" x14ac:dyDescent="0.25">
      <c r="A138" s="16"/>
      <c r="B138" s="17"/>
      <c r="C138" s="18"/>
      <c r="D138" s="19"/>
      <c r="E138" s="20"/>
      <c r="F138" s="21"/>
      <c r="G138" s="21"/>
      <c r="H138" s="21"/>
      <c r="I138" s="21"/>
      <c r="J138" s="21"/>
      <c r="K138" s="42"/>
    </row>
    <row r="139" spans="1:11" ht="15" x14ac:dyDescent="0.25">
      <c r="A139" s="23"/>
      <c r="B139" s="24"/>
      <c r="C139" s="25"/>
      <c r="D139" s="26" t="s">
        <v>22</v>
      </c>
      <c r="E139" s="27"/>
      <c r="F139" s="28">
        <f>SUM(F133:F138)</f>
        <v>530</v>
      </c>
      <c r="G139" s="28">
        <f>SUM(G133:G138)</f>
        <v>19.190000000000001</v>
      </c>
      <c r="H139" s="28">
        <f>SUM(H133:H138)</f>
        <v>13.11</v>
      </c>
      <c r="I139" s="28">
        <f>SUM(I133:I138)</f>
        <v>120</v>
      </c>
      <c r="J139" s="28">
        <f>SUM(J133:J138)</f>
        <v>674.69</v>
      </c>
      <c r="K139" s="44"/>
    </row>
    <row r="140" spans="1:11" ht="15" x14ac:dyDescent="0.25">
      <c r="A140" s="29">
        <f>A133</f>
        <v>2</v>
      </c>
      <c r="B140" s="30">
        <f>B133</f>
        <v>3</v>
      </c>
      <c r="C140" s="31" t="s">
        <v>23</v>
      </c>
      <c r="D140" s="22" t="s">
        <v>24</v>
      </c>
      <c r="E140" s="14"/>
      <c r="F140" s="15"/>
      <c r="G140" s="15"/>
      <c r="H140" s="15"/>
      <c r="I140" s="15"/>
      <c r="J140" s="15"/>
      <c r="K140" s="48"/>
    </row>
    <row r="141" spans="1:11" ht="15" x14ac:dyDescent="0.25">
      <c r="A141" s="16"/>
      <c r="B141" s="17"/>
      <c r="C141" s="18"/>
      <c r="D141" s="22" t="s">
        <v>25</v>
      </c>
      <c r="E141" s="14"/>
      <c r="F141" s="15"/>
      <c r="G141" s="15"/>
      <c r="H141" s="15"/>
      <c r="I141" s="15"/>
      <c r="J141" s="15"/>
      <c r="K141" s="41"/>
    </row>
    <row r="142" spans="1:11" ht="15" x14ac:dyDescent="0.25">
      <c r="A142" s="16"/>
      <c r="B142" s="17"/>
      <c r="C142" s="18"/>
      <c r="D142" s="22" t="s">
        <v>26</v>
      </c>
      <c r="E142" s="20"/>
      <c r="F142" s="21"/>
      <c r="G142" s="21"/>
      <c r="H142" s="21"/>
      <c r="I142" s="21"/>
      <c r="J142" s="21"/>
      <c r="K142" s="42"/>
    </row>
    <row r="143" spans="1:11" ht="15" x14ac:dyDescent="0.25">
      <c r="A143" s="16"/>
      <c r="B143" s="17"/>
      <c r="C143" s="18"/>
      <c r="D143" s="22" t="s">
        <v>28</v>
      </c>
      <c r="E143" s="14"/>
      <c r="F143" s="15"/>
      <c r="G143" s="15"/>
      <c r="H143" s="15"/>
      <c r="I143" s="15"/>
      <c r="J143" s="15"/>
      <c r="K143" s="41"/>
    </row>
    <row r="144" spans="1:11" ht="15" x14ac:dyDescent="0.25">
      <c r="A144" s="16"/>
      <c r="B144" s="17"/>
      <c r="C144" s="18"/>
      <c r="D144" s="22" t="s">
        <v>29</v>
      </c>
      <c r="E144" s="14"/>
      <c r="F144" s="15"/>
      <c r="G144" s="15"/>
      <c r="H144" s="15"/>
      <c r="I144" s="15"/>
      <c r="J144" s="15"/>
      <c r="K144" s="41"/>
    </row>
    <row r="145" spans="1:11" ht="15" x14ac:dyDescent="0.25">
      <c r="A145" s="16"/>
      <c r="B145" s="17"/>
      <c r="C145" s="18"/>
      <c r="D145" s="22" t="s">
        <v>32</v>
      </c>
      <c r="E145" s="14"/>
      <c r="F145" s="15"/>
      <c r="G145" s="15"/>
      <c r="H145" s="15"/>
      <c r="I145" s="15"/>
      <c r="J145" s="15"/>
      <c r="K145" s="48"/>
    </row>
    <row r="146" spans="1:11" ht="15" x14ac:dyDescent="0.25">
      <c r="A146" s="16"/>
      <c r="B146" s="17"/>
      <c r="C146" s="18"/>
      <c r="D146" s="22" t="s">
        <v>33</v>
      </c>
      <c r="E146" s="14"/>
      <c r="F146" s="15"/>
      <c r="G146" s="15"/>
      <c r="H146" s="15"/>
      <c r="I146" s="15"/>
      <c r="J146" s="15"/>
      <c r="K146" s="48"/>
    </row>
    <row r="147" spans="1:11" ht="15" x14ac:dyDescent="0.25">
      <c r="A147" s="16"/>
      <c r="B147" s="17"/>
      <c r="C147" s="18"/>
      <c r="D147" s="19"/>
      <c r="E147" s="14"/>
      <c r="F147" s="15"/>
      <c r="G147" s="15"/>
      <c r="H147" s="15"/>
      <c r="I147" s="15"/>
      <c r="J147" s="15"/>
      <c r="K147" s="41"/>
    </row>
    <row r="148" spans="1:11" ht="15" x14ac:dyDescent="0.25">
      <c r="A148" s="16"/>
      <c r="B148" s="17"/>
      <c r="C148" s="18"/>
      <c r="D148" s="19"/>
      <c r="E148" s="14"/>
      <c r="F148" s="15"/>
      <c r="G148" s="15"/>
      <c r="H148" s="15"/>
      <c r="I148" s="15"/>
      <c r="J148" s="15"/>
      <c r="K148" s="41"/>
    </row>
    <row r="149" spans="1:11" ht="15" x14ac:dyDescent="0.25">
      <c r="A149" s="23"/>
      <c r="B149" s="24"/>
      <c r="C149" s="25"/>
      <c r="D149" s="26" t="s">
        <v>22</v>
      </c>
      <c r="E149" s="32"/>
      <c r="F149" s="28">
        <f>SUM(F140:F148)</f>
        <v>0</v>
      </c>
      <c r="G149" s="28">
        <f>SUM(G140:G148)</f>
        <v>0</v>
      </c>
      <c r="H149" s="28">
        <f>SUM(H140:H148)</f>
        <v>0</v>
      </c>
      <c r="I149" s="28">
        <f>SUM(I140:I148)</f>
        <v>0</v>
      </c>
      <c r="J149" s="28">
        <f>SUM(J140:J148)</f>
        <v>0</v>
      </c>
      <c r="K149" s="44"/>
    </row>
    <row r="150" spans="1:11" ht="15.75" thickBot="1" x14ac:dyDescent="0.25">
      <c r="A150" s="33">
        <f>A133</f>
        <v>2</v>
      </c>
      <c r="B150" s="34">
        <f>B133</f>
        <v>3</v>
      </c>
      <c r="C150" s="50" t="s">
        <v>34</v>
      </c>
      <c r="D150" s="51"/>
      <c r="E150" s="35"/>
      <c r="F150" s="36">
        <f>F139+F149</f>
        <v>530</v>
      </c>
      <c r="G150" s="36">
        <f>G139+G149</f>
        <v>19.190000000000001</v>
      </c>
      <c r="H150" s="36">
        <f>H139+H149</f>
        <v>13.11</v>
      </c>
      <c r="I150" s="36">
        <f>I139+I149</f>
        <v>120</v>
      </c>
      <c r="J150" s="36">
        <f>J139+J149</f>
        <v>674.69</v>
      </c>
      <c r="K150" s="36"/>
    </row>
    <row r="151" spans="1:11" ht="15" x14ac:dyDescent="0.25">
      <c r="A151" s="11">
        <v>2</v>
      </c>
      <c r="B151" s="12">
        <v>4</v>
      </c>
      <c r="C151" s="13" t="s">
        <v>20</v>
      </c>
      <c r="D151" s="22" t="s">
        <v>93</v>
      </c>
      <c r="E151" s="20" t="s">
        <v>41</v>
      </c>
      <c r="F151" s="21">
        <v>30</v>
      </c>
      <c r="G151" s="21">
        <v>2.89</v>
      </c>
      <c r="H151" s="21">
        <v>4.59</v>
      </c>
      <c r="I151" s="21">
        <v>10.09</v>
      </c>
      <c r="J151" s="21">
        <v>93.08</v>
      </c>
      <c r="K151" s="42" t="s">
        <v>42</v>
      </c>
    </row>
    <row r="152" spans="1:11" ht="15" x14ac:dyDescent="0.25">
      <c r="A152" s="16"/>
      <c r="B152" s="17"/>
      <c r="C152" s="18"/>
      <c r="D152" s="22" t="s">
        <v>21</v>
      </c>
      <c r="E152" s="14" t="s">
        <v>35</v>
      </c>
      <c r="F152" s="15">
        <v>80</v>
      </c>
      <c r="G152" s="15">
        <v>8.7899999999999991</v>
      </c>
      <c r="H152" s="15">
        <v>11.5</v>
      </c>
      <c r="I152" s="15">
        <v>6.85</v>
      </c>
      <c r="J152" s="15">
        <v>166.05</v>
      </c>
      <c r="K152" s="43" t="s">
        <v>36</v>
      </c>
    </row>
    <row r="153" spans="1:11" ht="15" x14ac:dyDescent="0.25">
      <c r="A153" s="16"/>
      <c r="B153" s="17"/>
      <c r="C153" s="18"/>
      <c r="D153" s="22"/>
      <c r="E153" s="14" t="s">
        <v>89</v>
      </c>
      <c r="F153" s="15">
        <v>180</v>
      </c>
      <c r="G153" s="15">
        <v>3</v>
      </c>
      <c r="H153" s="15">
        <v>3.25</v>
      </c>
      <c r="I153" s="15">
        <v>11.22</v>
      </c>
      <c r="J153" s="15">
        <v>85.95</v>
      </c>
      <c r="K153" s="41" t="s">
        <v>49</v>
      </c>
    </row>
    <row r="154" spans="1:11" ht="15" x14ac:dyDescent="0.25">
      <c r="A154" s="16"/>
      <c r="B154" s="17"/>
      <c r="C154" s="18"/>
      <c r="D154" s="22" t="s">
        <v>92</v>
      </c>
      <c r="E154" s="14" t="s">
        <v>70</v>
      </c>
      <c r="F154" s="15">
        <v>180</v>
      </c>
      <c r="G154" s="15">
        <v>7.0000000000000007E-2</v>
      </c>
      <c r="H154" s="15"/>
      <c r="I154" s="15">
        <v>10.74</v>
      </c>
      <c r="J154" s="15">
        <v>43.27</v>
      </c>
      <c r="K154" s="43" t="s">
        <v>71</v>
      </c>
    </row>
    <row r="155" spans="1:11" ht="15.75" thickBot="1" x14ac:dyDescent="0.3">
      <c r="A155" s="16"/>
      <c r="B155" s="17"/>
      <c r="C155" s="18"/>
      <c r="D155" s="22" t="s">
        <v>32</v>
      </c>
      <c r="E155" s="14" t="s">
        <v>56</v>
      </c>
      <c r="F155" s="15">
        <v>20</v>
      </c>
      <c r="G155" s="15">
        <v>1.52</v>
      </c>
      <c r="H155" s="15">
        <v>0.18</v>
      </c>
      <c r="I155" s="15">
        <v>9.82</v>
      </c>
      <c r="J155" s="15">
        <v>46.97</v>
      </c>
      <c r="K155" s="48" t="s">
        <v>53</v>
      </c>
    </row>
    <row r="156" spans="1:11" ht="15" x14ac:dyDescent="0.25">
      <c r="A156" s="16"/>
      <c r="B156" s="17"/>
      <c r="C156" s="18"/>
      <c r="D156" s="22" t="s">
        <v>33</v>
      </c>
      <c r="E156" s="20" t="s">
        <v>57</v>
      </c>
      <c r="F156" s="15">
        <v>20</v>
      </c>
      <c r="G156" s="15">
        <v>1.54</v>
      </c>
      <c r="H156" s="15">
        <v>0.28000000000000003</v>
      </c>
      <c r="I156" s="15">
        <v>9.68</v>
      </c>
      <c r="J156" s="15">
        <v>47.4</v>
      </c>
      <c r="K156" s="48" t="s">
        <v>52</v>
      </c>
    </row>
    <row r="157" spans="1:11" ht="15" x14ac:dyDescent="0.25">
      <c r="A157" s="16"/>
      <c r="B157" s="17"/>
      <c r="C157" s="18"/>
      <c r="D157" s="19"/>
      <c r="E157" s="14"/>
      <c r="F157" s="15"/>
      <c r="G157" s="15"/>
      <c r="H157" s="15"/>
      <c r="I157" s="15"/>
      <c r="J157" s="15"/>
      <c r="K157" s="43"/>
    </row>
    <row r="158" spans="1:11" ht="15" x14ac:dyDescent="0.25">
      <c r="A158" s="23"/>
      <c r="B158" s="24"/>
      <c r="C158" s="25"/>
      <c r="D158" s="26" t="s">
        <v>22</v>
      </c>
      <c r="E158" s="27"/>
      <c r="F158" s="28">
        <f>SUM(F151:F157)</f>
        <v>510</v>
      </c>
      <c r="G158" s="28">
        <f>SUM(G151:G157)</f>
        <v>17.809999999999999</v>
      </c>
      <c r="H158" s="28">
        <f>SUM(H151:H157)</f>
        <v>19.8</v>
      </c>
      <c r="I158" s="28">
        <f>SUM(I151:I157)</f>
        <v>58.4</v>
      </c>
      <c r="J158" s="28">
        <f>SUM(J151:J157)</f>
        <v>482.71999999999991</v>
      </c>
      <c r="K158" s="44"/>
    </row>
    <row r="159" spans="1:11" ht="15" x14ac:dyDescent="0.25">
      <c r="A159" s="29">
        <f>A151</f>
        <v>2</v>
      </c>
      <c r="B159" s="30">
        <f>B151</f>
        <v>4</v>
      </c>
      <c r="C159" s="31" t="s">
        <v>23</v>
      </c>
      <c r="D159" s="22" t="s">
        <v>24</v>
      </c>
      <c r="E159" s="14"/>
      <c r="F159" s="15"/>
      <c r="G159" s="15"/>
      <c r="H159" s="15"/>
      <c r="I159" s="15"/>
      <c r="J159" s="15"/>
      <c r="K159" s="43"/>
    </row>
    <row r="160" spans="1:11" ht="15" x14ac:dyDescent="0.25">
      <c r="A160" s="16"/>
      <c r="B160" s="17"/>
      <c r="C160" s="18"/>
      <c r="D160" s="22" t="s">
        <v>25</v>
      </c>
      <c r="E160" s="14"/>
      <c r="F160" s="15"/>
      <c r="G160" s="15"/>
      <c r="H160" s="15"/>
      <c r="I160" s="15"/>
      <c r="J160" s="15"/>
      <c r="K160" s="41"/>
    </row>
    <row r="161" spans="1:11" ht="15" x14ac:dyDescent="0.25">
      <c r="A161" s="16"/>
      <c r="B161" s="17"/>
      <c r="C161" s="18"/>
      <c r="D161" s="22" t="s">
        <v>26</v>
      </c>
      <c r="E161" s="20"/>
      <c r="F161" s="21"/>
      <c r="G161" s="21"/>
      <c r="H161" s="21"/>
      <c r="I161" s="21"/>
      <c r="J161" s="21"/>
      <c r="K161" s="42"/>
    </row>
    <row r="162" spans="1:11" ht="15" x14ac:dyDescent="0.25">
      <c r="A162" s="16"/>
      <c r="B162" s="17"/>
      <c r="C162" s="18"/>
      <c r="D162" s="22" t="s">
        <v>28</v>
      </c>
      <c r="E162" s="14"/>
      <c r="F162" s="15"/>
      <c r="G162" s="15"/>
      <c r="H162" s="15"/>
      <c r="I162" s="15"/>
      <c r="J162" s="15"/>
      <c r="K162" s="41"/>
    </row>
    <row r="163" spans="1:11" ht="15" x14ac:dyDescent="0.25">
      <c r="A163" s="16"/>
      <c r="B163" s="17"/>
      <c r="C163" s="18"/>
      <c r="D163" s="22" t="s">
        <v>29</v>
      </c>
      <c r="E163" s="14"/>
      <c r="F163" s="15"/>
      <c r="G163" s="15"/>
      <c r="H163" s="15"/>
      <c r="I163" s="15"/>
      <c r="J163" s="15"/>
      <c r="K163" s="41"/>
    </row>
    <row r="164" spans="1:11" ht="15" x14ac:dyDescent="0.25">
      <c r="A164" s="16"/>
      <c r="B164" s="17"/>
      <c r="C164" s="18"/>
      <c r="D164" s="22" t="s">
        <v>32</v>
      </c>
      <c r="E164" s="14"/>
      <c r="F164" s="15"/>
      <c r="G164" s="15"/>
      <c r="H164" s="15"/>
      <c r="I164" s="15"/>
      <c r="J164" s="15"/>
      <c r="K164" s="48"/>
    </row>
    <row r="165" spans="1:11" ht="15" x14ac:dyDescent="0.25">
      <c r="A165" s="16"/>
      <c r="B165" s="17"/>
      <c r="C165" s="18"/>
      <c r="D165" s="22" t="s">
        <v>33</v>
      </c>
      <c r="E165" s="14"/>
      <c r="F165" s="15"/>
      <c r="G165" s="15"/>
      <c r="H165" s="15"/>
      <c r="I165" s="15"/>
      <c r="J165" s="15"/>
      <c r="K165" s="48"/>
    </row>
    <row r="166" spans="1:11" ht="15" x14ac:dyDescent="0.25">
      <c r="A166" s="16"/>
      <c r="B166" s="17"/>
      <c r="C166" s="18"/>
      <c r="D166" s="19"/>
      <c r="E166" s="14"/>
      <c r="F166" s="15"/>
      <c r="G166" s="15"/>
      <c r="H166" s="15"/>
      <c r="I166" s="15"/>
      <c r="J166" s="15"/>
      <c r="K166" s="41"/>
    </row>
    <row r="167" spans="1:11" ht="15" x14ac:dyDescent="0.25">
      <c r="A167" s="16"/>
      <c r="B167" s="17"/>
      <c r="C167" s="18"/>
      <c r="D167" s="19"/>
      <c r="E167" s="14"/>
      <c r="F167" s="15"/>
      <c r="G167" s="15"/>
      <c r="H167" s="15"/>
      <c r="I167" s="15"/>
      <c r="J167" s="15"/>
      <c r="K167" s="41"/>
    </row>
    <row r="168" spans="1:11" ht="15" x14ac:dyDescent="0.25">
      <c r="A168" s="23"/>
      <c r="B168" s="24"/>
      <c r="C168" s="25"/>
      <c r="D168" s="26" t="s">
        <v>22</v>
      </c>
      <c r="E168" s="32"/>
      <c r="F168" s="28">
        <f>SUM(F159:F167)</f>
        <v>0</v>
      </c>
      <c r="G168" s="28">
        <f>SUM(G159:G167)</f>
        <v>0</v>
      </c>
      <c r="H168" s="28">
        <f>SUM(H159:H167)</f>
        <v>0</v>
      </c>
      <c r="I168" s="28">
        <f>SUM(I159:I167)</f>
        <v>0</v>
      </c>
      <c r="J168" s="28">
        <f>SUM(J159:J167)</f>
        <v>0</v>
      </c>
      <c r="K168" s="44"/>
    </row>
    <row r="169" spans="1:11" ht="15.75" thickBot="1" x14ac:dyDescent="0.25">
      <c r="A169" s="33">
        <f>A151</f>
        <v>2</v>
      </c>
      <c r="B169" s="34">
        <f>B151</f>
        <v>4</v>
      </c>
      <c r="C169" s="50" t="s">
        <v>34</v>
      </c>
      <c r="D169" s="51"/>
      <c r="E169" s="35"/>
      <c r="F169" s="36">
        <f>F158+F168</f>
        <v>510</v>
      </c>
      <c r="G169" s="36">
        <f>G158+G168</f>
        <v>17.809999999999999</v>
      </c>
      <c r="H169" s="36">
        <f>H158+H168</f>
        <v>19.8</v>
      </c>
      <c r="I169" s="36">
        <f>I158+I168</f>
        <v>58.4</v>
      </c>
      <c r="J169" s="36">
        <f>J158+J168</f>
        <v>482.71999999999991</v>
      </c>
      <c r="K169" s="36"/>
    </row>
    <row r="170" spans="1:11" ht="15" x14ac:dyDescent="0.25">
      <c r="A170" s="11">
        <v>2</v>
      </c>
      <c r="B170" s="12">
        <v>5</v>
      </c>
      <c r="C170" s="13" t="s">
        <v>20</v>
      </c>
      <c r="D170" s="22" t="s">
        <v>93</v>
      </c>
      <c r="E170" s="20" t="s">
        <v>68</v>
      </c>
      <c r="F170" s="21">
        <v>30</v>
      </c>
      <c r="G170" s="21">
        <v>4.12</v>
      </c>
      <c r="H170" s="21">
        <v>2.83</v>
      </c>
      <c r="I170" s="21">
        <v>10.17</v>
      </c>
      <c r="J170" s="21">
        <v>82.62</v>
      </c>
      <c r="K170" s="42" t="s">
        <v>69</v>
      </c>
    </row>
    <row r="171" spans="1:11" ht="15" x14ac:dyDescent="0.25">
      <c r="A171" s="16"/>
      <c r="B171" s="17"/>
      <c r="C171" s="18"/>
      <c r="D171" s="22" t="s">
        <v>21</v>
      </c>
      <c r="E171" s="14" t="s">
        <v>90</v>
      </c>
      <c r="F171" s="15">
        <v>240</v>
      </c>
      <c r="G171" s="15">
        <v>24.21</v>
      </c>
      <c r="H171" s="15">
        <v>14.97</v>
      </c>
      <c r="I171" s="15">
        <v>37.25</v>
      </c>
      <c r="J171" s="15">
        <v>380.69</v>
      </c>
      <c r="K171" s="41" t="s">
        <v>91</v>
      </c>
    </row>
    <row r="172" spans="1:11" ht="15" x14ac:dyDescent="0.25">
      <c r="A172" s="16"/>
      <c r="B172" s="17"/>
      <c r="C172" s="18"/>
      <c r="D172" s="22" t="s">
        <v>92</v>
      </c>
      <c r="E172" s="14" t="s">
        <v>30</v>
      </c>
      <c r="F172" s="15">
        <v>200</v>
      </c>
      <c r="G172" s="15"/>
      <c r="H172" s="15"/>
      <c r="I172" s="15">
        <v>10.01</v>
      </c>
      <c r="J172" s="15">
        <v>40.04</v>
      </c>
      <c r="K172" s="48" t="s">
        <v>31</v>
      </c>
    </row>
    <row r="173" spans="1:11" ht="15.75" thickBot="1" x14ac:dyDescent="0.3">
      <c r="A173" s="16"/>
      <c r="B173" s="17"/>
      <c r="C173" s="18"/>
      <c r="D173" s="22" t="s">
        <v>32</v>
      </c>
      <c r="E173" s="14" t="s">
        <v>56</v>
      </c>
      <c r="F173" s="15">
        <v>20</v>
      </c>
      <c r="G173" s="15">
        <v>1.52</v>
      </c>
      <c r="H173" s="15">
        <v>0.18</v>
      </c>
      <c r="I173" s="15">
        <v>9.82</v>
      </c>
      <c r="J173" s="15">
        <v>46.97</v>
      </c>
      <c r="K173" s="48" t="s">
        <v>53</v>
      </c>
    </row>
    <row r="174" spans="1:11" ht="15.75" thickBot="1" x14ac:dyDescent="0.3">
      <c r="A174" s="16"/>
      <c r="B174" s="17"/>
      <c r="C174" s="18"/>
      <c r="D174" s="22" t="s">
        <v>33</v>
      </c>
      <c r="E174" s="20" t="s">
        <v>57</v>
      </c>
      <c r="F174" s="15">
        <v>20</v>
      </c>
      <c r="G174" s="15">
        <v>1.54</v>
      </c>
      <c r="H174" s="15">
        <v>0.28000000000000003</v>
      </c>
      <c r="I174" s="15">
        <v>9.68</v>
      </c>
      <c r="J174" s="15">
        <v>47.4</v>
      </c>
      <c r="K174" s="48" t="s">
        <v>52</v>
      </c>
    </row>
    <row r="175" spans="1:11" ht="15" x14ac:dyDescent="0.25">
      <c r="A175" s="16"/>
      <c r="B175" s="17"/>
      <c r="C175" s="18"/>
      <c r="D175" s="22"/>
      <c r="E175" s="20" t="s">
        <v>51</v>
      </c>
      <c r="F175" s="21">
        <v>100</v>
      </c>
      <c r="G175" s="21">
        <v>3</v>
      </c>
      <c r="H175" s="21">
        <v>2.5</v>
      </c>
      <c r="I175" s="21">
        <v>12</v>
      </c>
      <c r="J175" s="21">
        <v>82.5</v>
      </c>
      <c r="K175" s="42"/>
    </row>
    <row r="176" spans="1:11" ht="15.75" customHeight="1" x14ac:dyDescent="0.25">
      <c r="A176" s="23"/>
      <c r="B176" s="24"/>
      <c r="C176" s="25"/>
      <c r="D176" s="26" t="s">
        <v>22</v>
      </c>
      <c r="E176" s="27"/>
      <c r="F176" s="28">
        <f>SUM(F170:F175)</f>
        <v>610</v>
      </c>
      <c r="G176" s="28">
        <f>SUM(G170:G175)</f>
        <v>34.39</v>
      </c>
      <c r="H176" s="28">
        <f>SUM(H170:H175)</f>
        <v>20.76</v>
      </c>
      <c r="I176" s="28">
        <f>SUM(I170:I175)</f>
        <v>88.93</v>
      </c>
      <c r="J176" s="28">
        <f>SUM(J170:J175)</f>
        <v>680.22</v>
      </c>
      <c r="K176" s="44"/>
    </row>
    <row r="177" spans="1:11" ht="15" x14ac:dyDescent="0.25">
      <c r="A177" s="29">
        <f>A170</f>
        <v>2</v>
      </c>
      <c r="B177" s="30">
        <f>B170</f>
        <v>5</v>
      </c>
      <c r="C177" s="31" t="s">
        <v>23</v>
      </c>
      <c r="D177" s="22" t="s">
        <v>24</v>
      </c>
      <c r="E177" s="20"/>
      <c r="F177" s="21"/>
      <c r="G177" s="21"/>
      <c r="H177" s="21"/>
      <c r="I177" s="21"/>
      <c r="J177" s="21"/>
      <c r="K177" s="42"/>
    </row>
    <row r="178" spans="1:11" ht="15" x14ac:dyDescent="0.25">
      <c r="A178" s="16"/>
      <c r="B178" s="17"/>
      <c r="C178" s="18"/>
      <c r="D178" s="22" t="s">
        <v>25</v>
      </c>
      <c r="E178" s="14"/>
      <c r="F178" s="15"/>
      <c r="G178" s="15"/>
      <c r="H178" s="15"/>
      <c r="I178" s="15"/>
      <c r="J178" s="15"/>
      <c r="K178" s="41"/>
    </row>
    <row r="179" spans="1:11" ht="15" x14ac:dyDescent="0.25">
      <c r="A179" s="16"/>
      <c r="B179" s="17"/>
      <c r="C179" s="18"/>
      <c r="D179" s="22" t="s">
        <v>26</v>
      </c>
      <c r="E179" s="20"/>
      <c r="F179" s="21"/>
      <c r="G179" s="21"/>
      <c r="H179" s="21"/>
      <c r="I179" s="21"/>
      <c r="J179" s="21"/>
      <c r="K179" s="42"/>
    </row>
    <row r="180" spans="1:11" ht="15" x14ac:dyDescent="0.25">
      <c r="A180" s="16"/>
      <c r="B180" s="17"/>
      <c r="C180" s="18"/>
      <c r="D180" s="22" t="s">
        <v>28</v>
      </c>
      <c r="E180" s="14"/>
      <c r="F180" s="15"/>
      <c r="G180" s="15"/>
      <c r="H180" s="15"/>
      <c r="I180" s="15"/>
      <c r="J180" s="15"/>
      <c r="K180" s="41"/>
    </row>
    <row r="181" spans="1:11" ht="15" x14ac:dyDescent="0.25">
      <c r="A181" s="16"/>
      <c r="B181" s="17"/>
      <c r="C181" s="18"/>
      <c r="D181" s="22" t="s">
        <v>29</v>
      </c>
      <c r="E181" s="14"/>
      <c r="F181" s="15"/>
      <c r="G181" s="15"/>
      <c r="H181" s="15"/>
      <c r="I181" s="15"/>
      <c r="J181" s="15"/>
      <c r="K181" s="41"/>
    </row>
    <row r="182" spans="1:11" ht="15" x14ac:dyDescent="0.25">
      <c r="A182" s="16"/>
      <c r="B182" s="17"/>
      <c r="C182" s="18"/>
      <c r="D182" s="22" t="s">
        <v>32</v>
      </c>
      <c r="E182" s="14"/>
      <c r="F182" s="15"/>
      <c r="G182" s="15"/>
      <c r="H182" s="15"/>
      <c r="I182" s="15"/>
      <c r="J182" s="15"/>
      <c r="K182" s="48"/>
    </row>
    <row r="183" spans="1:11" ht="15" x14ac:dyDescent="0.25">
      <c r="A183" s="16"/>
      <c r="B183" s="17"/>
      <c r="C183" s="18"/>
      <c r="D183" s="22" t="s">
        <v>33</v>
      </c>
      <c r="E183" s="14"/>
      <c r="F183" s="15"/>
      <c r="G183" s="15"/>
      <c r="H183" s="15"/>
      <c r="I183" s="15"/>
      <c r="J183" s="15"/>
      <c r="K183" s="48"/>
    </row>
    <row r="184" spans="1:11" ht="15" x14ac:dyDescent="0.25">
      <c r="A184" s="16"/>
      <c r="B184" s="17"/>
      <c r="C184" s="18"/>
      <c r="D184" s="19"/>
      <c r="E184" s="14"/>
      <c r="F184" s="15"/>
      <c r="G184" s="15"/>
      <c r="H184" s="15"/>
      <c r="I184" s="15"/>
      <c r="J184" s="15"/>
      <c r="K184" s="41"/>
    </row>
    <row r="185" spans="1:11" ht="15" x14ac:dyDescent="0.25">
      <c r="A185" s="16"/>
      <c r="B185" s="17"/>
      <c r="C185" s="18"/>
      <c r="D185" s="19"/>
      <c r="E185" s="14"/>
      <c r="F185" s="15"/>
      <c r="G185" s="15"/>
      <c r="H185" s="15"/>
      <c r="I185" s="15"/>
      <c r="J185" s="15"/>
      <c r="K185" s="41"/>
    </row>
    <row r="186" spans="1:11" ht="15" x14ac:dyDescent="0.25">
      <c r="A186" s="23"/>
      <c r="B186" s="24"/>
      <c r="C186" s="25"/>
      <c r="D186" s="26" t="s">
        <v>22</v>
      </c>
      <c r="E186" s="32"/>
      <c r="F186" s="28">
        <f>SUM(F177:F185)</f>
        <v>0</v>
      </c>
      <c r="G186" s="28">
        <f>SUM(G177:G185)</f>
        <v>0</v>
      </c>
      <c r="H186" s="28">
        <f>SUM(H177:H185)</f>
        <v>0</v>
      </c>
      <c r="I186" s="28">
        <f>SUM(I177:I185)</f>
        <v>0</v>
      </c>
      <c r="J186" s="28">
        <f>SUM(J177:J185)</f>
        <v>0</v>
      </c>
      <c r="K186" s="44"/>
    </row>
    <row r="187" spans="1:11" ht="15" x14ac:dyDescent="0.2">
      <c r="A187" s="33">
        <f>A170</f>
        <v>2</v>
      </c>
      <c r="B187" s="34">
        <f>B170</f>
        <v>5</v>
      </c>
      <c r="C187" s="50" t="s">
        <v>34</v>
      </c>
      <c r="D187" s="51"/>
      <c r="E187" s="35"/>
      <c r="F187" s="36">
        <f>F176+F186</f>
        <v>610</v>
      </c>
      <c r="G187" s="36">
        <f>G176+G186</f>
        <v>34.39</v>
      </c>
      <c r="H187" s="36">
        <f>H176+H186</f>
        <v>20.76</v>
      </c>
      <c r="I187" s="36">
        <f>I176+I186</f>
        <v>88.93</v>
      </c>
      <c r="J187" s="36">
        <f>J176+J186</f>
        <v>680.22</v>
      </c>
      <c r="K187" s="36"/>
    </row>
    <row r="188" spans="1:11" x14ac:dyDescent="0.2">
      <c r="A188" s="45"/>
      <c r="B188" s="46"/>
      <c r="C188" s="52" t="s">
        <v>50</v>
      </c>
      <c r="D188" s="52"/>
      <c r="E188" s="52"/>
      <c r="F188" s="47">
        <f>(F23+F41+F60+F78+F95+F113+F132+F150+F169+F187)/(IF(F23=0,0,1)+IF(F41=0,0,1)+IF(F60=0,0,1)+IF(F78=0,0,1)+IF(F95=0,0,1)+IF(F113=0,0,1)+IF(F132=0,0,1)+IF(F150=0,0,1)+IF(F169=0,0,1)+IF(F187=0,0,1))</f>
        <v>533</v>
      </c>
      <c r="G188" s="47">
        <f>(G23+G41+G60+G78+G95+G113+G132+G150+G169+G187)/(IF(G23=0,0,1)+IF(G41=0,0,1)+IF(G60=0,0,1)+IF(G78=0,0,1)+IF(G95=0,0,1)+IF(G113=0,0,1)+IF(G132=0,0,1)+IF(G150=0,0,1)+IF(G169=0,0,1)+IF(G187=0,0,1))</f>
        <v>26.000999999999998</v>
      </c>
      <c r="H188" s="47">
        <f>(H23+H41+H60+H78+H95+H113+H132+H150+H169+H187)/(IF(H23=0,0,1)+IF(H41=0,0,1)+IF(H60=0,0,1)+IF(H78=0,0,1)+IF(H95=0,0,1)+IF(H113=0,0,1)+IF(H132=0,0,1)+IF(H150=0,0,1)+IF(H169=0,0,1)+IF(H187=0,0,1))</f>
        <v>18.699000000000002</v>
      </c>
      <c r="I188" s="47">
        <f>(I23+I41+I60+I78+I95+I113+I132+I150+I169+I187)/(IF(I23=0,0,1)+IF(I41=0,0,1)+IF(I60=0,0,1)+IF(I78=0,0,1)+IF(I95=0,0,1)+IF(I113=0,0,1)+IF(I132=0,0,1)+IF(I150=0,0,1)+IF(I169=0,0,1)+IF(I187=0,0,1))</f>
        <v>85.998000000000005</v>
      </c>
      <c r="J188" s="47">
        <f>(J23+J41+J60+J78+J95+J113+J132+J150+J169+J187)/(IF(J23=0,0,1)+IF(J41=0,0,1)+IF(J60=0,0,1)+IF(J78=0,0,1)+IF(J95=0,0,1)+IF(J113=0,0,1)+IF(J132=0,0,1)+IF(J150=0,0,1)+IF(J169=0,0,1)+IF(J187=0,0,1))</f>
        <v>616.20900000000006</v>
      </c>
      <c r="K188" s="47"/>
    </row>
  </sheetData>
  <mergeCells count="15">
    <mergeCell ref="C1:E1"/>
    <mergeCell ref="H1:K1"/>
    <mergeCell ref="H2:K2"/>
    <mergeCell ref="H3:K3"/>
    <mergeCell ref="C23:D23"/>
    <mergeCell ref="C41:D41"/>
    <mergeCell ref="C169:D169"/>
    <mergeCell ref="C187:D187"/>
    <mergeCell ref="C188:E188"/>
    <mergeCell ref="C60:D60"/>
    <mergeCell ref="C78:D78"/>
    <mergeCell ref="C95:D95"/>
    <mergeCell ref="C113:D113"/>
    <mergeCell ref="C132:D132"/>
    <mergeCell ref="C150:D1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Лидия</cp:lastModifiedBy>
  <dcterms:created xsi:type="dcterms:W3CDTF">2022-05-16T14:23:56Z</dcterms:created>
  <dcterms:modified xsi:type="dcterms:W3CDTF">2025-01-21T11:33:23Z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0AD521FFC2474BC78F4B75685921599F_12</vt:lpwstr>
  </property>
  <property fmtid="{D5CDD505-2E9C-101B-9397-08002B2CF9AE}" pid="3" name="KSOProductBuildVer">
    <vt:lpwstr>1049-12.2.0.16731</vt:lpwstr>
  </property>
</Properties>
</file>